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riko.kasanuki\Documents\変換フォーマット\"/>
    </mc:Choice>
  </mc:AlternateContent>
  <xr:revisionPtr revIDLastSave="0" documentId="13_ncr:1_{6805DB42-2DF5-4EF8-9481-B2E503574EC0}" xr6:coauthVersionLast="47" xr6:coauthVersionMax="47" xr10:uidLastSave="{00000000-0000-0000-0000-000000000000}"/>
  <bookViews>
    <workbookView xWindow="640" yWindow="320" windowWidth="18560" windowHeight="9760" xr2:uid="{632324E0-6E41-AA4B-A68B-D9B9B6969E45}"/>
  </bookViews>
  <sheets>
    <sheet name="日経転職版 to HRMOS" sheetId="2" r:id="rId1"/>
    <sheet name="元データ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" i="2" l="1"/>
  <c r="AY2" i="2"/>
  <c r="AR2" i="2"/>
  <c r="AK2" i="2"/>
  <c r="L2" i="2"/>
  <c r="D2" i="2"/>
  <c r="C2" i="2"/>
  <c r="BC2" i="2"/>
  <c r="BB2" i="2"/>
  <c r="BA2" i="2"/>
  <c r="AW2" i="2"/>
  <c r="AV2" i="2"/>
  <c r="AU2" i="2"/>
  <c r="AT2" i="2"/>
  <c r="AP2" i="2"/>
  <c r="AO2" i="2"/>
  <c r="AN2" i="2"/>
  <c r="AM2" i="2"/>
  <c r="AI2" i="2"/>
  <c r="X2" i="2"/>
  <c r="U2" i="2"/>
  <c r="T2" i="2"/>
  <c r="S2" i="2"/>
  <c r="K2" i="2"/>
  <c r="J2" i="2"/>
  <c r="I2" i="2"/>
  <c r="F2" i="2"/>
  <c r="E2" i="2"/>
  <c r="B2" i="2"/>
  <c r="A2" i="2"/>
</calcChain>
</file>

<file path=xl/sharedStrings.xml><?xml version="1.0" encoding="utf-8"?>
<sst xmlns="http://schemas.openxmlformats.org/spreadsheetml/2006/main" count="272" uniqueCount="237">
  <si>
    <t>氏名</t>
  </si>
  <si>
    <t>生年月日</t>
  </si>
  <si>
    <t>性別</t>
  </si>
  <si>
    <t>募集ポジション名</t>
  </si>
  <si>
    <t>応募日</t>
  </si>
  <si>
    <t>氏名(かな)</t>
  </si>
  <si>
    <t>電話番号</t>
  </si>
  <si>
    <t>メールアドレス</t>
  </si>
  <si>
    <t>所属組織</t>
  </si>
  <si>
    <t>部署・役職・学部など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</si>
  <si>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</si>
  <si>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</si>
  <si>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</si>
  <si>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</si>
  <si>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</si>
  <si>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</si>
  <si>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</si>
  <si>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備考</t>
  </si>
  <si>
    <t>レジュメ(フリーテキスト)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</si>
  <si>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</si>
  <si>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</si>
  <si>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</si>
  <si>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</si>
  <si>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</si>
  <si>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</si>
  <si>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</si>
  <si>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</si>
  <si>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</si>
  <si>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</si>
  <si>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</si>
  <si>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</si>
  <si>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</si>
  <si>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</si>
  <si>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</si>
  <si>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</si>
  <si>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</si>
  <si>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</si>
  <si>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</si>
  <si>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</si>
  <si>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</si>
  <si>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</si>
  <si>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</si>
  <si>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</si>
  <si>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</si>
  <si>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</si>
  <si>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</si>
  <si>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</si>
  <si>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</si>
  <si>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</si>
  <si>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</si>
  <si>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</si>
  <si>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</si>
  <si>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</si>
  <si>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</si>
  <si>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</si>
  <si>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</si>
  <si>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</si>
  <si>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</si>
  <si>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</si>
  <si>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</si>
  <si>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</si>
  <si>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応募先区分</t>
  </si>
  <si>
    <t>応募担当アカウントID</t>
  </si>
  <si>
    <t>応募担当アカウント名</t>
  </si>
  <si>
    <t>応募職種名</t>
  </si>
  <si>
    <t>スカウト区分</t>
  </si>
  <si>
    <t>プライベート求人フラグ</t>
  </si>
  <si>
    <t>スカウト件名</t>
  </si>
  <si>
    <t>スカウト送信日時</t>
  </si>
  <si>
    <t>スカウト送信アカウントID</t>
  </si>
  <si>
    <t>スカウト送信アカウント名</t>
  </si>
  <si>
    <t>会員ID</t>
  </si>
  <si>
    <t>氏名 姓（漢字）</t>
  </si>
  <si>
    <t>氏名 名（漢字）</t>
  </si>
  <si>
    <t>氏名 姓（カタカナ）</t>
  </si>
  <si>
    <t>氏名 名（カタカナ）</t>
  </si>
  <si>
    <t>居住国</t>
  </si>
  <si>
    <t>日本在住・郵便番号</t>
  </si>
  <si>
    <t>日本在住・都道府県</t>
  </si>
  <si>
    <t>日本在住・市区町村</t>
  </si>
  <si>
    <t>日本在住・町域</t>
  </si>
  <si>
    <t>海外在住・市町村／県州・省</t>
  </si>
  <si>
    <t>直近の役職</t>
  </si>
  <si>
    <t>スキル</t>
  </si>
  <si>
    <t>現在の業種</t>
  </si>
  <si>
    <t>経験業種1</t>
  </si>
  <si>
    <t>経験業種2</t>
  </si>
  <si>
    <t>経験業種3</t>
  </si>
  <si>
    <t>経験業種4</t>
  </si>
  <si>
    <t>現在の職種</t>
  </si>
  <si>
    <t>現在の職種経験年数</t>
  </si>
  <si>
    <t>経験職種1</t>
  </si>
  <si>
    <t>経験職種1経験年数</t>
  </si>
  <si>
    <t>経験職種2</t>
  </si>
  <si>
    <t>経験職種2経験年数</t>
  </si>
  <si>
    <t>経験職種3</t>
  </si>
  <si>
    <t>経験職種3経験年数</t>
  </si>
  <si>
    <t>経験職種4</t>
  </si>
  <si>
    <t>経験職種4経験年数</t>
  </si>
  <si>
    <t>経験社数</t>
  </si>
  <si>
    <t>勤務先1企業名</t>
  </si>
  <si>
    <t>勤務先1在籍状況</t>
  </si>
  <si>
    <t>勤務先1在籍開始年月</t>
  </si>
  <si>
    <t>勤務先1在籍終了年月</t>
  </si>
  <si>
    <t>勤務先1部署・役職名</t>
  </si>
  <si>
    <t>勤務先1年収</t>
  </si>
  <si>
    <t>勤務先1従業員数</t>
  </si>
  <si>
    <t>勤務先1職務内容</t>
  </si>
  <si>
    <t>勤務先2企業名</t>
  </si>
  <si>
    <t>勤務先2在籍状況</t>
  </si>
  <si>
    <t>勤務先2在籍開始年月</t>
  </si>
  <si>
    <t>勤務先2在籍終了年月</t>
  </si>
  <si>
    <t>勤務先2部署・役職名</t>
  </si>
  <si>
    <t>勤務先2年収</t>
  </si>
  <si>
    <t>勤務先2従業員数</t>
  </si>
  <si>
    <t>勤務先2職務内容</t>
  </si>
  <si>
    <t>勤務先3企業名</t>
  </si>
  <si>
    <t>勤務先3在籍状況</t>
  </si>
  <si>
    <t>勤務先3在籍開始年月</t>
  </si>
  <si>
    <t>勤務先3在籍終了年月</t>
  </si>
  <si>
    <t>勤務先3部署・役職名</t>
  </si>
  <si>
    <t>勤務先3年収</t>
  </si>
  <si>
    <t>勤務先3従業員数</t>
  </si>
  <si>
    <t>勤務先3職務内容</t>
  </si>
  <si>
    <t>勤務先4企業名</t>
  </si>
  <si>
    <t>勤務先4在籍状況</t>
  </si>
  <si>
    <t>勤務先4在籍開始年月</t>
  </si>
  <si>
    <t>勤務先4在籍終了年月</t>
  </si>
  <si>
    <t>勤務先4部署・役職名</t>
  </si>
  <si>
    <t>勤務先4年収</t>
  </si>
  <si>
    <t>勤務先4従業員数</t>
  </si>
  <si>
    <t>勤務先4職務内容</t>
  </si>
  <si>
    <t>勤務先5企業名</t>
  </si>
  <si>
    <t>勤務先5在籍状況</t>
  </si>
  <si>
    <t>勤務先5在籍開始年月</t>
  </si>
  <si>
    <t>勤務先5在籍終了年月</t>
  </si>
  <si>
    <t>勤務先5部署・役職名</t>
  </si>
  <si>
    <t>勤務先5年収</t>
  </si>
  <si>
    <t>勤務先5従業員数</t>
  </si>
  <si>
    <t>勤務先5職務内容</t>
  </si>
  <si>
    <t>勤務先6企業名</t>
  </si>
  <si>
    <t>勤務先6在籍状況</t>
  </si>
  <si>
    <t>勤務先6在籍開始年月</t>
  </si>
  <si>
    <t>勤務先6在籍終了年月</t>
  </si>
  <si>
    <t>勤務先6部署・役職名</t>
  </si>
  <si>
    <t>勤務先6年収</t>
  </si>
  <si>
    <t>勤務先6従業員数</t>
  </si>
  <si>
    <t>勤務先6職務内容</t>
  </si>
  <si>
    <t>勤務先7企業名</t>
  </si>
  <si>
    <t>勤務先7在籍状況</t>
  </si>
  <si>
    <t>勤務先7在籍開始年月</t>
  </si>
  <si>
    <t>勤務先7在籍終了年月</t>
  </si>
  <si>
    <t>勤務先7部署・役職名</t>
  </si>
  <si>
    <t>勤務先7年収</t>
  </si>
  <si>
    <t>勤務先7従業員数</t>
  </si>
  <si>
    <t>勤務先7職務内容</t>
  </si>
  <si>
    <t>勤務先8企業名</t>
  </si>
  <si>
    <t>勤務先8在籍状況</t>
  </si>
  <si>
    <t>勤務先8在籍開始年月</t>
  </si>
  <si>
    <t>勤務先8在籍終了年月</t>
  </si>
  <si>
    <t>勤務先8部署・役職名</t>
  </si>
  <si>
    <t>勤務先8年収</t>
  </si>
  <si>
    <t>勤務先8従業員数</t>
  </si>
  <si>
    <t>勤務先8職務内容</t>
  </si>
  <si>
    <t>勤務先9企業名</t>
  </si>
  <si>
    <t>勤務先9在籍状況</t>
  </si>
  <si>
    <t>勤務先9在籍開始年月</t>
  </si>
  <si>
    <t>勤務先9在籍終了年月</t>
  </si>
  <si>
    <t>勤務先9部署・役職名</t>
  </si>
  <si>
    <t>勤務先9年収</t>
  </si>
  <si>
    <t>勤務先9従業員数</t>
  </si>
  <si>
    <t>勤務先9職務内容</t>
  </si>
  <si>
    <t>勤務先10企業名</t>
  </si>
  <si>
    <t>勤務先10在籍状況</t>
  </si>
  <si>
    <t>勤務先10在籍開始年月</t>
  </si>
  <si>
    <t>勤務先10在籍終了年月</t>
  </si>
  <si>
    <t>勤務先10部署・役職名</t>
  </si>
  <si>
    <t>勤務先10年収</t>
  </si>
  <si>
    <t>勤務先10従業員数</t>
  </si>
  <si>
    <t>勤務先10職務内容</t>
  </si>
  <si>
    <t>希望業種1</t>
  </si>
  <si>
    <t>希望業種2</t>
  </si>
  <si>
    <t>希望業種3</t>
  </si>
  <si>
    <t>希望業種4</t>
  </si>
  <si>
    <t>希望業種5</t>
  </si>
  <si>
    <t>希望職種1</t>
  </si>
  <si>
    <t>希望職種2</t>
  </si>
  <si>
    <t>希望職種3</t>
  </si>
  <si>
    <t>希望職種4</t>
  </si>
  <si>
    <t>希望職種5</t>
  </si>
  <si>
    <t>希望勤務地1</t>
  </si>
  <si>
    <t>希望勤務地2</t>
  </si>
  <si>
    <t>希望勤務地3</t>
  </si>
  <si>
    <t>希望勤務地4</t>
  </si>
  <si>
    <t>希望勤務地5</t>
  </si>
  <si>
    <t>希望年収</t>
  </si>
  <si>
    <t>転職希望時期</t>
  </si>
  <si>
    <t>学歴</t>
  </si>
  <si>
    <t>学校名</t>
  </si>
  <si>
    <t>学部・学科名</t>
  </si>
  <si>
    <t>卒業年月</t>
  </si>
  <si>
    <t>英語レベル</t>
  </si>
  <si>
    <t>TOEIC点数</t>
  </si>
  <si>
    <t>追加語学1</t>
  </si>
  <si>
    <t>追加語学1レベル</t>
  </si>
  <si>
    <t>追加語学2</t>
  </si>
  <si>
    <t>追加語学2レベル</t>
  </si>
  <si>
    <t>資格</t>
  </si>
  <si>
    <t>職務要約</t>
  </si>
  <si>
    <t>特記事項</t>
  </si>
  <si>
    <t>応募時のメッセージ</t>
  </si>
  <si>
    <t>独自質問1質問内容</t>
  </si>
  <si>
    <t>独自質問1回答</t>
  </si>
  <si>
    <t>独自質問2質問内容</t>
  </si>
  <si>
    <t>独自質問2回答</t>
  </si>
  <si>
    <t>独自質問3質問内容</t>
  </si>
  <si>
    <t>独自質問3回答</t>
  </si>
  <si>
    <t>独自質問4質問内容</t>
  </si>
  <si>
    <t>独自質問4回答</t>
  </si>
  <si>
    <t>独自質問5質問内容</t>
  </si>
  <si>
    <t>独自質問5回答</t>
  </si>
  <si>
    <t>独自質問6質問内容</t>
  </si>
  <si>
    <t>独自質問6回答</t>
  </si>
  <si>
    <t>独自質問7質問内容</t>
  </si>
  <si>
    <t>独自質問7回答</t>
  </si>
  <si>
    <t>独自質問8質問内容</t>
  </si>
  <si>
    <t>独自質問8回答</t>
  </si>
  <si>
    <t>独自質問9質問内容</t>
  </si>
  <si>
    <t>独自質問9回答</t>
  </si>
  <si>
    <t>独自質問10質問内容</t>
  </si>
  <si>
    <t>独自質問10回答</t>
  </si>
  <si>
    <t>こだわり条件1</t>
  </si>
  <si>
    <t>こだわり条件2</t>
  </si>
  <si>
    <t>こだわり条件3</t>
  </si>
  <si>
    <t>こだわり条件4</t>
  </si>
  <si>
    <t>こだわり条件5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</si>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</sst>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14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19" fillId="0" borderId="0" xfId="0" applyFont="1">
      <alignment vertical="center"/>
    </xf>
    <xf numFmtId="22" fontId="0" fillId="0" borderId="0" xfId="0" applyNumberFormat="1">
      <alignment vertical="center"/>
    </xf>
    <xf numFmtId="16" fontId="0" fillId="0" borderId="0" xfId="0" applyNumberFormat="1">
      <alignment vertical="center"/>
    </xf>
    <xf numFmtId="0" fontId="0" fillId="33" borderId="0" xfId="0" applyFill="1">
      <alignment vertical="center"/>
    </xf>
    <xf numFmtId="176" fontId="0" fillId="33" borderId="0" xfId="0" applyNumberFormat="1" applyFill="1">
      <alignment vertical="center"/>
    </xf>
    <xf numFmtId="0" fontId="0" fillId="34" borderId="0" xfId="0" applyFill="1" applyAlignment="1">
      <alignment vertical="center" wrapText="1"/>
    </xf>
    <xf numFmtId="0" fontId="0" fillId="35" borderId="0" xfId="0" applyFill="1">
      <alignment vertical="center"/>
    </xf>
    <xf numFmtId="0" fontId="0" fillId="34" borderId="0" xfId="0" applyFill="1">
      <alignment vertical="center"/>
    </xf>
    <xf numFmtId="0" fontId="0" fillId="35" borderId="0" xfId="0" applyFill="1" applyAlignment="1">
      <alignment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31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4"/>
  <sheetViews>
    <sheetView tabSelected="1" zoomScale="107" zoomScaleNormal="107" workbookViewId="0"/>
  </sheetViews>
  <sheetFormatPr defaultColWidth="8.83203125" defaultRowHeight="18" x14ac:dyDescent="0.55000000000000004"/>
  <cols>
    <col min="1" max="1" width="17.33203125" customWidth="1"/>
    <col min="2" max="2" width="10" customWidth="1"/>
    <col min="11" max="11" width="8.6640625" style="2"/>
    <col min="18" max="19" width="26" style="3" customWidth="1"/>
  </cols>
  <sheetData>
    <row r="1" spans="1:61" x14ac:dyDescent="0.55000000000000004">
      <c r="A1" s="7" t="s">
        <v>3</v>
      </c>
      <c r="B1" s="7" t="s">
        <v>4</v>
      </c>
      <c r="C1" s="7" t="s">
        <v>0</v>
      </c>
      <c r="D1" s="7" t="s">
        <v>5</v>
      </c>
      <c r="E1" s="7" t="s">
        <v>6</v>
      </c>
      <c r="F1" s="7" t="s">
        <v>7</v>
      </c>
      <c r="G1" t="s">
        <v>8</v>
      </c>
      <c r="H1" t="s">
        <v>9</v>
      </c>
      <c r="I1" s="7" t="s">
        <v>1</v>
      </c>
      <c r="J1" s="7" t="s">
        <v>2</v>
      </c>
      <c r="K1" s="8" t="s">
        <v>10</v>
      </c>
      <c r="L1" s="7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s="9" t="s">
        <v>17</v>
      </c>
      <c r="S1" s="12" t="s">
        <v>18</v>
      </c>
      <c r="T1" s="7" t="s">
        <v>19</v>
      </c>
      <c r="U1" s="7" t="s">
        <v>20</v>
      </c>
      <c r="V1" t="s">
        <v>21</v>
      </c>
      <c r="W1" t="s">
        <v>22</v>
      </c>
      <c r="X1" s="7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s="7" t="s">
        <v>34</v>
      </c>
      <c r="AJ1" t="s">
        <v>35</v>
      </c>
      <c r="AK1" s="7" t="s">
        <v>36</v>
      </c>
      <c r="AL1" t="s">
        <v>37</v>
      </c>
      <c r="AM1" s="7" t="s">
        <v>38</v>
      </c>
      <c r="AN1" s="7" t="s">
        <v>39</v>
      </c>
      <c r="AO1" s="7" t="s">
        <v>40</v>
      </c>
      <c r="AP1" t="s">
        <v>41</v>
      </c>
      <c r="AQ1" t="s">
        <v>42</v>
      </c>
      <c r="AR1" s="7" t="s">
        <v>43</v>
      </c>
      <c r="AS1" t="s">
        <v>44</v>
      </c>
      <c r="AT1" t="s">
        <v>45</v>
      </c>
      <c r="AU1" s="7" t="s">
        <v>46</v>
      </c>
      <c r="AV1" s="7" t="s">
        <v>47</v>
      </c>
      <c r="AW1" s="7" t="s">
        <v>48</v>
      </c>
      <c r="AX1" t="s">
        <v>49</v>
      </c>
      <c r="AY1" s="7" t="s">
        <v>50</v>
      </c>
      <c r="AZ1" t="s">
        <v>51</v>
      </c>
      <c r="BA1" s="7" t="s">
        <v>52</v>
      </c>
      <c r="BB1" s="7" t="s">
        <v>53</v>
      </c>
      <c r="BC1" s="7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</row>
    <row r="2" spans="1:61" x14ac:dyDescent="0.55000000000000004">
      <c r="A2" t="str">
        <f>IF(元データ!E2="","",元データ!E2)</f>
        <v/>
      </c>
      <c r="B2" t="str">
        <f>IF(元データ!A2="","",TEXT(元データ!A2,"yyyy/m/d hh:mm"))</f>
        <v/>
      </c>
      <c r="C2" t="str">
        <f>IF(元データ!M2="","",元データ!M2)&amp;IF(元データ!N2="",""," "&amp;元データ!N2)</f>
        <v/>
      </c>
      <c r="D2" t="str">
        <f>IF(元データ!O2="","",元データ!O2)&amp;IF(元データ!P2="",""," "&amp;元データ!P2)</f>
        <v/>
      </c>
      <c r="E2" t="str">
        <f>IF(元データ!Z2="","",TEXT(元データ!Z2,"0##########"))</f>
        <v/>
      </c>
      <c r="F2" t="str">
        <f>IF(元データ!S2="","",元データ!S2)</f>
        <v/>
      </c>
      <c r="G2" t="s">
        <v>236</v>
      </c>
      <c r="H2" t="s">
        <v>236</v>
      </c>
      <c r="I2" t="str">
        <f>IF(元データ!R2="","",TEXT(元データ!R2,"yyyy/m/d"))</f>
        <v/>
      </c>
      <c r="J2" t="str">
        <f>IF(元データ!Q2="","",元データ!Q2)</f>
        <v/>
      </c>
      <c r="K2" t="str">
        <f>IF(元データ!U2="","",元データ!U2)</f>
        <v/>
      </c>
      <c r="L2" t="str">
        <f>IF(元データ!V2="","",元データ!V2)&amp;IF(元データ!W2="","",元データ!W2)&amp;IF(元データ!X2="","",元データ!X2)</f>
        <v/>
      </c>
      <c r="M2" t="s">
        <v>236</v>
      </c>
      <c r="N2" t="s">
        <v>236</v>
      </c>
      <c r="O2" t="s">
        <v>236</v>
      </c>
      <c r="P2" t="s">
        <v>236</v>
      </c>
      <c r="Q2" t="s">
        <v>236</v>
      </c>
      <c r="R2" t="str">
        <f>IF(元データ!B2="","【応募先区分】","【応募先区分】"&amp;元データ!B2)&amp;CHAR(10)&amp;
IF(元データ!C2="","【応募担当アカウントID】","【応募担当アカウントID】"&amp;元データ!C2)&amp;CHAR(10)&amp;
IF(元データ!D2="","【応募担当アカウント名】","【応募担当アカウント名】"&amp;元データ!D2)&amp;CHAR(10)&amp;
IF(元データ!F2="","【スカウト区分】","【スカウト区分】"&amp;元データ!F2)&amp;CHAR(10)&amp;
IF(元データ!G2="","【プライベート求人フラグ】","【プライベート求人フラグ】"&amp;元データ!G2)&amp;CHAR(10)&amp;
IF(元データ!H2="","【スカウト件名】","【スカウト件名】"&amp;元データ!H2)&amp;CHAR(10)&amp;
IF(元データ!I2="","【スカウト送信日時】","【スカウト送信日時】"&amp;TEXT(元データ!I2,"yyyy/m/d hh:mm"))&amp;CHAR(10)&amp;
IF(元データ!J2="","【スカウト送信アカウントID】","【スカウト送信アカウントID】"&amp;元データ!J2)&amp;CHAR(10)&amp;
IF(元データ!K2="","【スカウト送信アカウント名】","【スカウト送信アカウント名】"&amp;元データ!K2)&amp;CHAR(10)&amp;
IF(元データ!L2="","【会員ID】","【会員ID】"&amp;元データ!L2)&amp;CHAR(10)&amp;
IF(元データ!T2="","【居住国】","【居住国】"&amp;元データ!T2)&amp;CHAR(10)&amp;
IF(元データ!Y2="","【海外在住・市町村／県州・省】","【海外在住・市町村／県州・省】"&amp;元データ!Y2)&amp;CHAR(10)&amp;
IF(元データ!AA2="","【直近の役職】","【直近の役職】"&amp;元データ!AA2)&amp;CHAR(10)&amp;
IF(元データ!AB2="","【スキル】","【スキル】"&amp;元データ!AB2)&amp;CHAR(10)&amp;
IF(元データ!AC2="","【現在の業種】","【現在の業種】"&amp;元データ!AC2)&amp;CHAR(10)&amp;
IF(元データ!AD2="","【経験業種1】","【経験業種1】"&amp;元データ!AD2)&amp;CHAR(10)&amp;
IF(元データ!AE2="","【経験業種2】","【経験業種2】"&amp;元データ!AE2)&amp;CHAR(10)&amp;
IF(元データ!AF2="","【経験業種3】","【経験業種3】"&amp;元データ!AF2)&amp;CHAR(10)&amp;
IF(元データ!AG2="","【経験業種4】","【経験業種4】"&amp;元データ!AG2)&amp;CHAR(10)&amp;
IF(元データ!AH2="","【現在の職種】","【現在の職種】"&amp;元データ!AH2)&amp;CHAR(10)&amp;
IF(元データ!AI2="","【現在の職種経験年数】","【現在の職種経験年数】"&amp;元データ!AI2)&amp;CHAR(10)&amp;
IF(元データ!AJ2="","【経験職種1】","【経験職種1】"&amp;元データ!AJ2)&amp;CHAR(10)&amp;
IF(元データ!AK2="","【経験職種1経験年数】","【経験職種1経験年数】"&amp;元データ!AK2)&amp;CHAR(10)&amp;
IF(元データ!AL2="","【経験職種2】","【経験職種2】"&amp;元データ!AL2)&amp;CHAR(10)&amp;
IF(元データ!AM2="","【経験職種2経験年数】","【経験職種2経験年数】"&amp;元データ!AM2)&amp;CHAR(10)&amp;
IF(元データ!AN2="","【経験職種3】","【経験職種3】"&amp;元データ!AN2)&amp;CHAR(10)&amp;
IF(元データ!AO2="","【経験職種3経験年数】","【経験職種3経験年数】"&amp;元データ!AO2)&amp;CHAR(10)&amp;
IF(元データ!AP2="","【経験職種4】","【経験職種4】"&amp;元データ!AP2)&amp;CHAR(10)&amp;
IF(元データ!AQ2="","【経験職種4経験年数】","【経験職種4経験年数】"&amp;元データ!AQ2)&amp;CHAR(10)&amp;
IF(元データ!AR2="","【経験社数】","【経験社数】"&amp;元データ!AR2)&amp;CHAR(10)&amp;
IF(元データ!AT2="","【勤務先1在籍状況】","【勤務先1在籍状況】"&amp;元データ!AT2)&amp;CHAR(10)&amp;
IF(元データ!AX2="","【勤務先1年収】","【勤務先1年収】"&amp;元データ!AX2)&amp;CHAR(10)&amp;
IF(元データ!AY2="","【勤務先1従業員数】","【勤務先1従業員数】"&amp;元データ!AY2)&amp;CHAR(10)&amp;
IF(元データ!BB2="","【勤務先2在籍状況】","【勤務先2在籍状況】"&amp;元データ!BB2)&amp;CHAR(10)&amp;
IF(元データ!BF2="","【勤務先2年収】","【勤務先2年収】"&amp;元データ!BF2)&amp;CHAR(10)&amp;
IF(元データ!BG2="","【勤務先2従業員数】","【勤務先2従業員数】"&amp;元データ!BG2)&amp;CHAR(10)&amp;
IF(元データ!BJ2="","【勤務先3在籍状況】","【勤務先3在籍状況】"&amp;元データ!BJ2)&amp;CHAR(10)&amp;
IF(元データ!BN2="","【勤務先3年収】","【勤務先3年収】"&amp;元データ!BN2)&amp;CHAR(10)&amp;
IF(元データ!BO2="","【勤務先3従業員数】","【勤務先3従業員数】"&amp;元データ!BO2)&amp;CHAR(10)&amp;
IF(元データ!BQ2="","【勤務先4企業名】","【勤務先4企業名】"&amp;元データ!BQ2)&amp;CHAR(10)&amp;
IF(元データ!BR2="","【勤務先4在籍状況】","【勤務先4在籍状況】"&amp;元データ!BR2)&amp;CHAR(10)&amp;
IF(元データ!BS2="","【勤務先4在籍開始年月】","【勤務先4在籍開始年月】"&amp;TEXT(元データ!BS2,"yyyy/m/d"))&amp;CHAR(10)&amp;
IF(元データ!BT2="","【勤務先4在籍終了年月】","【勤務先4在籍終了年月】"&amp;TEXT(元データ!BT2,"yyyy/m/d"))&amp;CHAR(10)&amp;
IF(元データ!BU2="","【勤務先4部署・役職名】","【勤務先4部署・役職名】"&amp;元データ!BU2)&amp;CHAR(10)&amp;
IF(元データ!BV2="","【勤務先4年収】","【勤務先4年収】"&amp;元データ!BV2)&amp;CHAR(10)&amp;
IF(元データ!BW2="","【勤務先4従業員数】","【勤務先4従業員数】"&amp;元データ!BW2)&amp;CHAR(10)&amp;
IF(元データ!BX2="","【勤務先4職務内容】","【勤務先4職務内容】"&amp;元データ!BX2)&amp;CHAR(10)&amp;
IF(元データ!BY2="","【勤務先5企業名】","【勤務先5企業名】"&amp;元データ!BY2)&amp;CHAR(10)&amp;
IF(元データ!BZ2="","【勤務先5在籍状況】","【勤務先5在籍状況】"&amp;元データ!BZ2)&amp;CHAR(10)&amp;
IF(元データ!CA2="","【勤務先5在籍開始年月】","【勤務先5在籍開始年月】"&amp;TEXT(元データ!CA2,"yyyy/m/d"))&amp;CHAR(10)&amp;
IF(元データ!CB2="","【勤務先5在籍終了年月】","【勤務先5在籍終了年月】"&amp;TEXT(元データ!CB2,"yyyy/m/d"))&amp;CHAR(10)&amp;
IF(元データ!CC2="","【勤務先5部署・役職名】","【勤務先5部署・役職名】"&amp;元データ!CC2)&amp;CHAR(10)&amp;
IF(元データ!CD2="","【勤務先5年収】","【勤務先5年収】"&amp;元データ!CD2)&amp;CHAR(10)&amp;
IF(元データ!CE2="","【勤務先5従業員数】","【勤務先5従業員数】"&amp;元データ!CE2)&amp;CHAR(10)&amp;
IF(元データ!CF2="","【勤務先5職務内容】","【勤務先5職務内容】"&amp;元データ!CF2)&amp;CHAR(10)&amp;
IF(元データ!CG2="","【勤務先6企業名】","【勤務先6企業名】"&amp;元データ!CG2)&amp;CHAR(10)&amp;
IF(元データ!CH2="","【勤務先6在籍状況】","【勤務先6在籍状況】"&amp;元データ!CH2)&amp;CHAR(10)&amp;
IF(元データ!CI2="","【勤務先6在籍開始年月】","【勤務先6在籍開始年月】"&amp;TEXT(元データ!CI2,"yyyy/m/d"))&amp;CHAR(10)&amp;
IF(元データ!CJ2="","【勤務先6在籍終了年月】","【勤務先6在籍終了年月】"&amp;TEXT(元データ!CJ2,"yyyy/m/d"))&amp;CHAR(10)&amp;
IF(元データ!CK2="","【勤務先6部署・役職名】","【勤務先6部署・役職名】"&amp;元データ!CK2)&amp;CHAR(10)&amp;
IF(元データ!CL2="","【勤務先6年収】","【勤務先6年収】"&amp;元データ!CL2)&amp;CHAR(10)&amp;
IF(元データ!CM2="","【勤務先6従業員数】","【勤務先6従業員数】"&amp;元データ!CM2)&amp;CHAR(10)&amp;
IF(元データ!CN2="","【勤務先6職務内容】","【勤務先6職務内容】"&amp;元データ!CN2)&amp;CHAR(10)&amp;
IF(元データ!CO2="","【勤務先7企業名】","【勤務先7企業名】"&amp;元データ!CO2)&amp;CHAR(10)&amp;
IF(元データ!CP2="","【勤務先7在籍状況】","【勤務先7在籍状況】"&amp;元データ!CP2)&amp;CHAR(10)&amp;
IF(元データ!CQ2="","【勤務先7在籍開始年月】","【勤務先7在籍開始年月】"&amp;TEXT(元データ!CQ2,"yyyy/m/d"))&amp;CHAR(10)&amp;
IF(元データ!CR2="","【勤務先7在籍終了年月】","【勤務先7在籍終了年月】"&amp;TEXT(元データ!CR2,"yyyy/m/d"))&amp;CHAR(10)&amp;
IF(元データ!CS2="","【勤務先7部署・役職名】","【勤務先7部署・役職名】"&amp;元データ!CS2)&amp;CHAR(10)&amp;
IF(元データ!CT2="","【勤務先7年収】","【勤務先7年収】"&amp;元データ!CT2)&amp;CHAR(10)&amp;
IF(元データ!CU2="","【勤務先7従業員数】","【勤務先7従業員数】"&amp;元データ!CU2)&amp;CHAR(10)&amp;
IF(元データ!CV2="","【勤務先7職務内容】","【勤務先7職務内容】"&amp;元データ!CV2)&amp;CHAR(10)&amp;
IF(元データ!CW2="","【勤務先8企業名】","【勤務先8企業名】"&amp;元データ!CW2)&amp;CHAR(10)&amp;
IF(元データ!CX2="","【勤務先8在籍状況】","【勤務先8在籍状況】"&amp;元データ!CX2)&amp;CHAR(10)&amp;
IF(元データ!CY2="","【勤務先8在籍開始年月】","【勤務先8在籍開始年月】"&amp;TEXT(元データ!CY2,"yyyy/m/d"))&amp;CHAR(10)&amp;
IF(元データ!CZ2="","【勤務先8在籍終了年月】","【勤務先8在籍終了年月】"&amp;TEXT(元データ!CZ2,"yyyy/m/d"))&amp;CHAR(10)&amp;
IF(元データ!DA2="","【勤務先8部署・役職名】","【勤務先8部署・役職名】"&amp;元データ!DA2)&amp;CHAR(10)&amp;
IF(元データ!DB2="","【勤務先8年収】","【勤務先8年収】"&amp;元データ!DB2)&amp;CHAR(10)&amp;
IF(元データ!DC2="","【勤務先8従業員数】","【勤務先8従業員数】"&amp;元データ!DC2)&amp;CHAR(10)&amp;
IF(元データ!DD2="","【勤務先8職務内容】","【勤務先8職務内容】"&amp;元データ!DD2)&amp;CHAR(10)&amp;
IF(元データ!DE2="","【勤務先9企業名】","【勤務先9企業名】"&amp;元データ!DE2)&amp;CHAR(10)&amp;
IF(元データ!DF2="","【勤務先9在籍状況】","【勤務先9在籍状況】"&amp;元データ!DF2)&amp;CHAR(10)&amp;
IF(元データ!DG2="","【勤務先9在籍開始年月】","【勤務先9在籍開始年月】"&amp;TEXT(元データ!DG2,"yyyy/m/d"))&amp;CHAR(10)&amp;
IF(元データ!DH2="","【勤務先9在籍終了年月】","【勤務先9在籍終了年月】"&amp;TEXT(元データ!DH2,"yyyy/m/d"))&amp;CHAR(10)&amp;
IF(元データ!DI2="","【勤務先9部署・役職名】","【勤務先9部署・役職名】"&amp;元データ!DI2)&amp;CHAR(10)&amp;
IF(元データ!DJ2="","【勤務先9年収】","【勤務先9年収】"&amp;元データ!DJ2)&amp;CHAR(10)&amp;
IF(元データ!DK2="","【勤務先9従業員数】","【勤務先9従業員数】"&amp;元データ!DK2)&amp;CHAR(10)&amp;
IF(元データ!DL2="","【勤務先9職務内容】","【勤務先9職務内容】"&amp;元データ!DL2)&amp;CHAR(10)&amp;
IF(元データ!DM2="","【勤務先10企業名】","【勤務先10企業名】"&amp;元データ!DM2)&amp;CHAR(10)&amp;
IF(元データ!DN2="","【勤務先10在籍状況】","【勤務先10在籍状況】"&amp;元データ!DN2)&amp;CHAR(10)&amp;
IF(元データ!DO2="","【勤務先10在籍開始年月】","【勤務先10在籍開始年月】"&amp;TEXT(元データ!DO2,"yyyy/m/d"))&amp;CHAR(10)&amp;
IF(元データ!DP2="","【勤務先10在籍終了年月】","【勤務先10在籍終了年月】"&amp;TEXT(元データ!DP2,"yyyy/m/d"))&amp;CHAR(10)&amp;
IF(元データ!DQ2="","【勤務先10部署・役職名】","【勤務先10部署・役職名】"&amp;元データ!DQ2)&amp;CHAR(10)&amp;
IF(元データ!DR2="","【勤務先10年収】","【勤務先10年収】"&amp;元データ!DR2)&amp;CHAR(10)&amp;
IF(元データ!DS2="","【勤務先10従業員数】","【勤務先10従業員数】"&amp;元データ!DS2)&amp;CHAR(10)&amp;
IF(元データ!DT2="","【勤務先10職務内容】","【勤務先10職務内容】"&amp;元データ!DT2)&amp;CHAR(10)&amp;
IF(元データ!DU2="","【希望業種1】","【希望業種1】"&amp;元データ!DU2)&amp;CHAR(10)&amp;
IF(元データ!DV2="","【希望業種2】","【希望業種2】"&amp;元データ!DV2)&amp;CHAR(10)&amp;
IF(元データ!DW2="","【希望業種3】","【希望業種3】"&amp;元データ!DW2)&amp;CHAR(10)&amp;
IF(元データ!DX2="","【希望業種4】","【希望業種4】"&amp;元データ!DX2)&amp;CHAR(10)&amp;
IF(元データ!DY2="","【希望業種5】","【希望業種5】"&amp;元データ!DY2)&amp;CHAR(10)&amp;
IF(元データ!DZ2="","【希望職種1】","【希望職種1】"&amp;元データ!DZ2)&amp;CHAR(10)&amp;
IF(元データ!EA2="","【希望職種2】","【希望職種2】"&amp;元データ!EA2)&amp;CHAR(10)&amp;
IF(元データ!EB2="","【希望職種3】","【希望職種3】"&amp;元データ!EB2)&amp;CHAR(10)&amp;
IF(元データ!EC2="","【希望職種4】","【希望職種4】"&amp;元データ!EC2)&amp;CHAR(10)&amp;
IF(元データ!ED2="","【希望職種5】","【希望職種5】"&amp;元データ!ED2)&amp;CHAR(10)&amp;
IF(元データ!EE2="","【希望勤務地1】","【希望勤務地1】"&amp;元データ!EE2)&amp;CHAR(10)&amp;
IF(元データ!EF2="","【希望勤務地2】","【希望勤務地2】"&amp;元データ!EF2)&amp;CHAR(10)&amp;
IF(元データ!EG2="","【希望勤務地3】","【希望勤務地3】"&amp;元データ!EG2)&amp;CHAR(10)&amp;
IF(元データ!EH2="","【希望勤務地4】","【希望勤務地4】"&amp;元データ!EH2)&amp;CHAR(10)&amp;
IF(元データ!EI2="","【希望勤務地5】","【希望勤務地5】"&amp;元データ!EI2)&amp;CHAR(10)&amp;
IF(元データ!EJ2="","【希望年収】","【希望年収】"&amp;元データ!EJ2)&amp;CHAR(10)&amp;
IF(元データ!EK2="","【転職希望時期】","【転職希望時期】"&amp;元データ!EK2)&amp;CHAR(10)&amp;
IF(元データ!EL2="","【学歴】","【学歴】"&amp;元データ!EL2)&amp;CHAR(10)&amp;
IF(元データ!EP2="","【英語レベル】","【英語レベル】"&amp;元データ!EP2)&amp;CHAR(10)&amp;
IF(元データ!EQ2="","【TOEIC点数】","【TOEIC点数】"&amp;元データ!EQ2)&amp;CHAR(10)&amp;
IF(元データ!ER2="","【追加語学1】","【追加語学1】"&amp;元データ!ER2)&amp;CHAR(10)&amp;
IF(元データ!ES2="","【追加語学1レベル】","【追加語学1レベル】"&amp;元データ!ES2)&amp;CHAR(10)&amp;
IF(元データ!ET2="","【追加語学2】","【追加語学2】"&amp;元データ!ET2)&amp;CHAR(10)&amp;
IF(元データ!EU2="","【追加語学2レベル】","【追加語学2レベル】"&amp;元データ!EU2)&amp;CHAR(10)&amp;
IF(元データ!EV2="","【資格】","【資格】"&amp;元データ!EV2)&amp;CHAR(10)&amp;
IF(元データ!EW2="","【職務要約】","【職務要約】"&amp;元データ!EW2)&amp;CHAR(10)&amp;
IF(元データ!EX2="","【特記事項】","【特記事項】"&amp;元データ!EX2)&amp;CHAR(10)&amp;
IF(元データ!EY2="","【応募時のメッセージ】","【応募時のメッセージ】"&amp;元データ!EY2)&amp;CHAR(10)&amp;
IF(元データ!FT2="","【こだわり条件1】","【こだわり条件1】"&amp;元データ!FT2)&amp;CHAR(10)&amp;
IF(元データ!FU2="","【こだわり条件2】","【こだわり条件2】"&amp;元データ!FU2)&amp;CHAR(10)&amp;
IF(元データ!FV2="","【こだわり条件3】","【こだわり条件3】"&amp;元データ!FV2)&amp;CHAR(10)&amp;
IF(元データ!FW2="","【こだわり条件4】","【こだわり条件4】"&amp;元データ!FW2)&amp;CHAR(10)&amp;
IF(元データ!FX2="","【こだわり条件5】","【こだわり条件5】"&amp;元データ!FX2)</f>
        <v>【応募先区分】
【応募担当アカウントID】
【応募担当アカウント名】
【スカウト区分】
【プライベート求人フラグ】
【スカウト件名】
【スカウト送信日時】
【スカウト送信アカウントID】
【スカウト送信アカウント名】
【会員ID】
【居住国】
【海外在住・市町村／県州・省】
【直近の役職】
【スキル】
【現在の業種】
【経験業種1】
【経験業種2】
【経験業種3】
【経験業種4】
【現在の職種】
【現在の職種経験年数】
【経験職種1】
【経験職種1経験年数】
【経験職種2】
【経験職種2経験年数】
【経験職種3】
【経験職種3経験年数】
【経験職種4】
【経験職種4経験年数】
【経験社数】
【勤務先1在籍状況】
【勤務先1年収】
【勤務先1従業員数】
【勤務先2在籍状況】
【勤務先2年収】
【勤務先2従業員数】
【勤務先3在籍状況】
【勤務先3年収】
【勤務先3従業員数】
【勤務先4企業名】
【勤務先4在籍状況】
【勤務先4在籍開始年月】
【勤務先4在籍終了年月】
【勤務先4部署・役職名】
【勤務先4年収】
【勤務先4従業員数】
【勤務先4職務内容】
【勤務先5企業名】
【勤務先5在籍状況】
【勤務先5在籍開始年月】
【勤務先5在籍終了年月】
【勤務先5部署・役職名】
【勤務先5年収】
【勤務先5従業員数】
【勤務先5職務内容】
【勤務先6企業名】
【勤務先6在籍状況】
【勤務先6在籍開始年月】
【勤務先6在籍終了年月】
【勤務先6部署・役職名】
【勤務先6年収】
【勤務先6従業員数】
【勤務先6職務内容】
【勤務先7企業名】
【勤務先7在籍状況】
【勤務先7在籍開始年月】
【勤務先7在籍終了年月】
【勤務先7部署・役職名】
【勤務先7年収】
【勤務先7従業員数】
【勤務先7職務内容】
【勤務先8企業名】
【勤務先8在籍状況】
【勤務先8在籍開始年月】
【勤務先8在籍終了年月】
【勤務先8部署・役職名】
【勤務先8年収】
【勤務先8従業員数】
【勤務先8職務内容】
【勤務先9企業名】
【勤務先9在籍状況】
【勤務先9在籍開始年月】
【勤務先9在籍終了年月】
【勤務先9部署・役職名】
【勤務先9年収】
【勤務先9従業員数】
【勤務先9職務内容】
【勤務先10企業名】
【勤務先10在籍状況】
【勤務先10在籍開始年月】
【勤務先10在籍終了年月】
【勤務先10部署・役職名】
【勤務先10年収】
【勤務先10従業員数】
【勤務先10職務内容】
【希望業種1】
【希望業種2】
【希望業種3】
【希望業種4】
【希望業種5】
【希望職種1】
【希望職種2】
【希望職種3】
【希望職種4】
【希望職種5】
【希望勤務地1】
【希望勤務地2】
【希望勤務地3】
【希望勤務地4】
【希望勤務地5】
【希望年収】
【転職希望時期】
【学歴】
【英語レベル】
【TOEIC点数】
【追加語学1】
【追加語学1レベル】
【追加語学2】
【追加語学2レベル】
【資格】
【職務要約】
【特記事項】
【応募時のメッセージ】
【こだわり条件1】
【こだわり条件2】
【こだわり条件3】
【こだわり条件4】
【こだわり条件5】</v>
      </c>
      <c r="S2" t="str">
        <f>IF(元データ!EZ2="","【独自質問1質問内容】","【独自質問1質問内容】"&amp;元データ!EZ2)&amp;CHAR(10)&amp;
IF(元データ!FA2="","【独自質問1回答】","【独自質問1回答】"&amp;元データ!FA2)&amp;CHAR(10)&amp;
IF(元データ!FB2="","【独自質問2質問内容】","【独自質問2質問内容】"&amp;元データ!FB2)&amp;CHAR(10)&amp;
IF(元データ!FC2="","【独自質問2回答】","【独自質問2回答】"&amp;元データ!FC2)&amp;CHAR(10)&amp;
IF(元データ!FD2="","【独自質問3質問内容】","【独自質問3質問内容】"&amp;元データ!FD2)&amp;CHAR(10)&amp;
IF(元データ!FE2="","【独自質問3回答】","【独自質問3回答】"&amp;元データ!FE2)&amp;CHAR(10)&amp;
IF(元データ!FF2="","【独自質問4質問内容】","【独自質問4質問内容】"&amp;元データ!FF2)&amp;CHAR(10)&amp;
IF(元データ!FG2="","【独自質問4回答】","【独自質問4回答】"&amp;元データ!FG2)&amp;CHAR(10)&amp;
IF(元データ!FH2="","【独自質問5質問内容】","【独自質問5質問内容】"&amp;元データ!FH2)&amp;CHAR(10)&amp;
IF(元データ!FI2="","【独自質問5回答】","【独自質問5回答】"&amp;元データ!FI2)&amp;CHAR(10)&amp;
IF(元データ!FJ2="","【独自質問6質問内容】","【独自質問6質問内容】"&amp;元データ!FJ2)&amp;CHAR(10)&amp;
IF(元データ!FK2="","【独自質問6回答】","【独自質問6回答】"&amp;元データ!FK2)&amp;CHAR(10)&amp;
IF(元データ!FL2="","【独自質問7質問内容】","【独自質問7質問内容】"&amp;元データ!FL2)&amp;CHAR(10)&amp;
IF(元データ!FM2="","【独自質問7回答】","【独自質問7回答】"&amp;元データ!FM2)&amp;CHAR(10)&amp;
IF(元データ!FN2="","【独自質問8質問内容】","【独自質問8質問内容】"&amp;元データ!FN2)&amp;CHAR(10)&amp;
IF(元データ!FO2="","【独自質問8回答】","【独自質問8回答】"&amp;元データ!FO2)&amp;CHAR(10)&amp;
IF(元データ!FP2="","【独自質問9質問内容】","【独自質問9質問内容】"&amp;元データ!FP2)&amp;CHAR(10)&amp;
IF(元データ!FQ2="","【独自質問9回答】","【独自質問9回答】"&amp;元データ!FQ2)&amp;CHAR(10)&amp;
IF(元データ!FR2="","【独自質問10質問内容】","【独自質問10質問内容】"&amp;元データ!FR2)&amp;CHAR(10)&amp;
IF(元データ!FS2="","【独自質問10回答】","【独自質問10回答】"&amp;元データ!FS2)</f>
        <v>【独自質問1質問内容】
【独自質問1回答】
【独自質問2質問内容】
【独自質問2回答】
【独自質問3質問内容】
【独自質問3回答】
【独自質問4質問内容】
【独自質問4回答】
【独自質問5質問内容】
【独自質問5回答】
【独自質問6質問内容】
【独自質問6回答】
【独自質問7質問内容】
【独自質問7回答】
【独自質問8質問内容】
【独自質問8回答】
【独自質問9質問内容】
【独自質問9回答】
【独自質問10質問内容】
【独自質問10回答】</v>
      </c>
      <c r="T2" t="str">
        <f>IF(元データ!EM2="","",元データ!EM2)</f>
        <v/>
      </c>
      <c r="U2" t="str">
        <f>IF(元データ!EN2="","",元データ!EN2)</f>
        <v/>
      </c>
      <c r="V2" t="s">
        <v>236</v>
      </c>
      <c r="W2" t="s">
        <v>236</v>
      </c>
      <c r="X2" t="str">
        <f>IF(元データ!EO2="","",TEXT(元データ!EO2,"yyyy/m/d"))</f>
        <v/>
      </c>
      <c r="Y2" t="s">
        <v>236</v>
      </c>
      <c r="Z2" t="s">
        <v>236</v>
      </c>
      <c r="AA2" t="s">
        <v>236</v>
      </c>
      <c r="AB2" t="s">
        <v>236</v>
      </c>
      <c r="AC2" t="s">
        <v>236</v>
      </c>
      <c r="AD2" t="s">
        <v>236</v>
      </c>
      <c r="AE2" t="s">
        <v>236</v>
      </c>
      <c r="AF2" t="s">
        <v>236</v>
      </c>
      <c r="AG2" t="s">
        <v>236</v>
      </c>
      <c r="AH2" t="s">
        <v>236</v>
      </c>
      <c r="AI2" t="str">
        <f>IF(元データ!AS2="","",元データ!AS2)</f>
        <v/>
      </c>
      <c r="AJ2" t="s">
        <v>236</v>
      </c>
      <c r="AK2">
        <f>IF(元データ!AW2="",,元データ!AW2)</f>
        <v>0</v>
      </c>
      <c r="AL2" t="s">
        <v>236</v>
      </c>
      <c r="AM2" t="str">
        <f>IF(元データ!AZ2="","",元データ!AZ2)</f>
        <v/>
      </c>
      <c r="AN2" t="str">
        <f>IF(元データ!AU2="","",TEXT(元データ!AU2,"yyyy/m/d"))</f>
        <v/>
      </c>
      <c r="AO2" t="str">
        <f>IF(元データ!AV2="","",TEXT(元データ!AV2,"yyyy/m/d"))</f>
        <v/>
      </c>
      <c r="AP2" t="str">
        <f>IF(元データ!BA2="","",元データ!BA2)</f>
        <v/>
      </c>
      <c r="AQ2" t="s">
        <v>236</v>
      </c>
      <c r="AR2" t="str">
        <f>IF(元データ!BE2="","",元データ!BE2)</f>
        <v/>
      </c>
      <c r="AS2" t="s">
        <v>236</v>
      </c>
      <c r="AT2" t="str">
        <f>IF(元データ!BH2="","",元データ!BH2)</f>
        <v/>
      </c>
      <c r="AU2" t="str">
        <f>IF(元データ!BC2="","",TEXT(元データ!BC2,"yyyy/m/d"))</f>
        <v/>
      </c>
      <c r="AV2" t="str">
        <f>IF(元データ!BD2="","",TEXT(元データ!BD2,"yyyy/m/d"))</f>
        <v/>
      </c>
      <c r="AW2" t="str">
        <f>IF(元データ!BI2="","",元データ!BI2)</f>
        <v/>
      </c>
      <c r="AX2" t="s">
        <v>236</v>
      </c>
      <c r="AY2" t="str">
        <f>IF(元データ!BM2="","",元データ!BM2)</f>
        <v/>
      </c>
      <c r="AZ2" t="s">
        <v>236</v>
      </c>
      <c r="BA2" t="str">
        <f>IF(元データ!BP2="","",元データ!BP2)</f>
        <v/>
      </c>
      <c r="BB2" t="str">
        <f>IF(元データ!BK2="","",TEXT(元データ!BK2,"yyyy/m/d"))</f>
        <v/>
      </c>
      <c r="BC2" t="str">
        <f>IF(元データ!BL2="","",TEXT(元データ!BL2,"yyyy/m/d"))</f>
        <v/>
      </c>
      <c r="BD2" t="s">
        <v>236</v>
      </c>
      <c r="BE2" t="s">
        <v>236</v>
      </c>
      <c r="BF2" t="s">
        <v>236</v>
      </c>
      <c r="BG2" t="s">
        <v>236</v>
      </c>
      <c r="BH2" t="s">
        <v>236</v>
      </c>
      <c r="BI2" t="s">
        <v>236</v>
      </c>
    </row>
    <row r="3" spans="1:61" x14ac:dyDescent="0.55000000000000004">
      <c r="K3"/>
    </row>
    <row r="4" spans="1:61" x14ac:dyDescent="0.55000000000000004">
      <c r="K4"/>
      <c r="P4" s="4"/>
      <c r="Q4" s="4"/>
      <c r="R4" s="4"/>
      <c r="S4" s="4"/>
    </row>
  </sheetData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X2"/>
  <sheetViews>
    <sheetView zoomScale="85" zoomScaleNormal="85" workbookViewId="0"/>
  </sheetViews>
  <sheetFormatPr defaultColWidth="8.83203125" defaultRowHeight="18" x14ac:dyDescent="0.55000000000000004"/>
  <cols>
    <col min="5" max="17" width="8.6640625" customWidth="1"/>
    <col min="18" max="18" width="12.5" customWidth="1"/>
    <col min="23" max="23" width="12.5" bestFit="1" customWidth="1"/>
    <col min="230" max="230" width="9.6640625" bestFit="1" customWidth="1"/>
  </cols>
  <sheetData>
    <row r="1" spans="1:180" x14ac:dyDescent="0.55000000000000004">
      <c r="A1" s="7" t="s">
        <v>4</v>
      </c>
      <c r="B1" s="11" t="s">
        <v>61</v>
      </c>
      <c r="C1" s="11" t="s">
        <v>62</v>
      </c>
      <c r="D1" s="11" t="s">
        <v>63</v>
      </c>
      <c r="E1" s="7" t="s">
        <v>64</v>
      </c>
      <c r="F1" s="11" t="s">
        <v>65</v>
      </c>
      <c r="G1" s="11" t="s">
        <v>66</v>
      </c>
      <c r="H1" s="11" t="s">
        <v>67</v>
      </c>
      <c r="I1" s="11" t="s">
        <v>68</v>
      </c>
      <c r="J1" s="11" t="s">
        <v>69</v>
      </c>
      <c r="K1" s="11" t="s">
        <v>70</v>
      </c>
      <c r="L1" s="11" t="s">
        <v>71</v>
      </c>
      <c r="M1" s="7" t="s">
        <v>72</v>
      </c>
      <c r="N1" s="7" t="s">
        <v>73</v>
      </c>
      <c r="O1" s="7" t="s">
        <v>74</v>
      </c>
      <c r="P1" s="7" t="s">
        <v>75</v>
      </c>
      <c r="Q1" s="7" t="s">
        <v>2</v>
      </c>
      <c r="R1" s="7" t="s">
        <v>1</v>
      </c>
      <c r="S1" s="7" t="s">
        <v>7</v>
      </c>
      <c r="T1" s="11" t="s">
        <v>76</v>
      </c>
      <c r="U1" s="7" t="s">
        <v>77</v>
      </c>
      <c r="V1" s="7" t="s">
        <v>78</v>
      </c>
      <c r="W1" s="7" t="s">
        <v>79</v>
      </c>
      <c r="X1" s="7" t="s">
        <v>80</v>
      </c>
      <c r="Y1" s="11" t="s">
        <v>81</v>
      </c>
      <c r="Z1" s="7" t="s">
        <v>6</v>
      </c>
      <c r="AA1" s="11" t="s">
        <v>82</v>
      </c>
      <c r="AB1" s="11" t="s">
        <v>83</v>
      </c>
      <c r="AC1" s="11" t="s">
        <v>84</v>
      </c>
      <c r="AD1" s="11" t="s">
        <v>85</v>
      </c>
      <c r="AE1" s="11" t="s">
        <v>86</v>
      </c>
      <c r="AF1" s="11" t="s">
        <v>87</v>
      </c>
      <c r="AG1" s="11" t="s">
        <v>88</v>
      </c>
      <c r="AH1" s="11" t="s">
        <v>89</v>
      </c>
      <c r="AI1" s="11" t="s">
        <v>90</v>
      </c>
      <c r="AJ1" s="11" t="s">
        <v>91</v>
      </c>
      <c r="AK1" s="11" t="s">
        <v>92</v>
      </c>
      <c r="AL1" s="11" t="s">
        <v>93</v>
      </c>
      <c r="AM1" s="11" t="s">
        <v>94</v>
      </c>
      <c r="AN1" s="11" t="s">
        <v>95</v>
      </c>
      <c r="AO1" s="11" t="s">
        <v>96</v>
      </c>
      <c r="AP1" s="11" t="s">
        <v>97</v>
      </c>
      <c r="AQ1" s="11" t="s">
        <v>98</v>
      </c>
      <c r="AR1" s="11" t="s">
        <v>99</v>
      </c>
      <c r="AS1" s="7" t="s">
        <v>100</v>
      </c>
      <c r="AT1" s="11" t="s">
        <v>101</v>
      </c>
      <c r="AU1" s="7" t="s">
        <v>102</v>
      </c>
      <c r="AV1" s="7" t="s">
        <v>103</v>
      </c>
      <c r="AW1" s="7" t="s">
        <v>104</v>
      </c>
      <c r="AX1" s="11" t="s">
        <v>105</v>
      </c>
      <c r="AY1" s="11" t="s">
        <v>106</v>
      </c>
      <c r="AZ1" s="7" t="s">
        <v>107</v>
      </c>
      <c r="BA1" s="7" t="s">
        <v>108</v>
      </c>
      <c r="BB1" s="11" t="s">
        <v>109</v>
      </c>
      <c r="BC1" s="7" t="s">
        <v>110</v>
      </c>
      <c r="BD1" s="7" t="s">
        <v>111</v>
      </c>
      <c r="BE1" s="7" t="s">
        <v>112</v>
      </c>
      <c r="BF1" s="11" t="s">
        <v>113</v>
      </c>
      <c r="BG1" s="11" t="s">
        <v>114</v>
      </c>
      <c r="BH1" s="7" t="s">
        <v>115</v>
      </c>
      <c r="BI1" s="7" t="s">
        <v>116</v>
      </c>
      <c r="BJ1" s="11" t="s">
        <v>117</v>
      </c>
      <c r="BK1" s="7" t="s">
        <v>118</v>
      </c>
      <c r="BL1" s="7" t="s">
        <v>119</v>
      </c>
      <c r="BM1" s="7" t="s">
        <v>120</v>
      </c>
      <c r="BN1" s="11" t="s">
        <v>121</v>
      </c>
      <c r="BO1" s="11" t="s">
        <v>122</v>
      </c>
      <c r="BP1" s="7" t="s">
        <v>123</v>
      </c>
      <c r="BQ1" s="11" t="s">
        <v>124</v>
      </c>
      <c r="BR1" s="11" t="s">
        <v>125</v>
      </c>
      <c r="BS1" s="11" t="s">
        <v>126</v>
      </c>
      <c r="BT1" s="11" t="s">
        <v>127</v>
      </c>
      <c r="BU1" s="11" t="s">
        <v>128</v>
      </c>
      <c r="BV1" s="11" t="s">
        <v>129</v>
      </c>
      <c r="BW1" s="11" t="s">
        <v>130</v>
      </c>
      <c r="BX1" s="11" t="s">
        <v>131</v>
      </c>
      <c r="BY1" s="11" t="s">
        <v>132</v>
      </c>
      <c r="BZ1" s="11" t="s">
        <v>133</v>
      </c>
      <c r="CA1" s="11" t="s">
        <v>134</v>
      </c>
      <c r="CB1" s="11" t="s">
        <v>135</v>
      </c>
      <c r="CC1" s="11" t="s">
        <v>136</v>
      </c>
      <c r="CD1" s="11" t="s">
        <v>137</v>
      </c>
      <c r="CE1" s="11" t="s">
        <v>138</v>
      </c>
      <c r="CF1" s="11" t="s">
        <v>139</v>
      </c>
      <c r="CG1" s="11" t="s">
        <v>140</v>
      </c>
      <c r="CH1" s="11" t="s">
        <v>141</v>
      </c>
      <c r="CI1" s="11" t="s">
        <v>142</v>
      </c>
      <c r="CJ1" s="11" t="s">
        <v>143</v>
      </c>
      <c r="CK1" s="11" t="s">
        <v>144</v>
      </c>
      <c r="CL1" s="11" t="s">
        <v>145</v>
      </c>
      <c r="CM1" s="11" t="s">
        <v>146</v>
      </c>
      <c r="CN1" s="11" t="s">
        <v>147</v>
      </c>
      <c r="CO1" s="11" t="s">
        <v>148</v>
      </c>
      <c r="CP1" s="11" t="s">
        <v>149</v>
      </c>
      <c r="CQ1" s="11" t="s">
        <v>150</v>
      </c>
      <c r="CR1" s="11" t="s">
        <v>151</v>
      </c>
      <c r="CS1" s="11" t="s">
        <v>152</v>
      </c>
      <c r="CT1" s="11" t="s">
        <v>153</v>
      </c>
      <c r="CU1" s="11" t="s">
        <v>154</v>
      </c>
      <c r="CV1" s="11" t="s">
        <v>155</v>
      </c>
      <c r="CW1" s="11" t="s">
        <v>156</v>
      </c>
      <c r="CX1" s="11" t="s">
        <v>157</v>
      </c>
      <c r="CY1" s="11" t="s">
        <v>158</v>
      </c>
      <c r="CZ1" s="11" t="s">
        <v>159</v>
      </c>
      <c r="DA1" s="11" t="s">
        <v>160</v>
      </c>
      <c r="DB1" s="11" t="s">
        <v>161</v>
      </c>
      <c r="DC1" s="11" t="s">
        <v>162</v>
      </c>
      <c r="DD1" s="11" t="s">
        <v>163</v>
      </c>
      <c r="DE1" s="11" t="s">
        <v>164</v>
      </c>
      <c r="DF1" s="11" t="s">
        <v>165</v>
      </c>
      <c r="DG1" s="11" t="s">
        <v>166</v>
      </c>
      <c r="DH1" s="11" t="s">
        <v>167</v>
      </c>
      <c r="DI1" s="11" t="s">
        <v>168</v>
      </c>
      <c r="DJ1" s="11" t="s">
        <v>169</v>
      </c>
      <c r="DK1" s="11" t="s">
        <v>170</v>
      </c>
      <c r="DL1" s="11" t="s">
        <v>171</v>
      </c>
      <c r="DM1" s="11" t="s">
        <v>172</v>
      </c>
      <c r="DN1" s="11" t="s">
        <v>173</v>
      </c>
      <c r="DO1" s="11" t="s">
        <v>174</v>
      </c>
      <c r="DP1" s="11" t="s">
        <v>175</v>
      </c>
      <c r="DQ1" s="11" t="s">
        <v>176</v>
      </c>
      <c r="DR1" s="11" t="s">
        <v>177</v>
      </c>
      <c r="DS1" s="11" t="s">
        <v>178</v>
      </c>
      <c r="DT1" s="11" t="s">
        <v>179</v>
      </c>
      <c r="DU1" s="11" t="s">
        <v>180</v>
      </c>
      <c r="DV1" s="11" t="s">
        <v>181</v>
      </c>
      <c r="DW1" s="11" t="s">
        <v>182</v>
      </c>
      <c r="DX1" s="11" t="s">
        <v>183</v>
      </c>
      <c r="DY1" s="11" t="s">
        <v>184</v>
      </c>
      <c r="DZ1" s="11" t="s">
        <v>185</v>
      </c>
      <c r="EA1" s="11" t="s">
        <v>186</v>
      </c>
      <c r="EB1" s="11" t="s">
        <v>187</v>
      </c>
      <c r="EC1" s="11" t="s">
        <v>188</v>
      </c>
      <c r="ED1" s="11" t="s">
        <v>189</v>
      </c>
      <c r="EE1" s="11" t="s">
        <v>190</v>
      </c>
      <c r="EF1" s="11" t="s">
        <v>191</v>
      </c>
      <c r="EG1" s="11" t="s">
        <v>192</v>
      </c>
      <c r="EH1" s="11" t="s">
        <v>193</v>
      </c>
      <c r="EI1" s="11" t="s">
        <v>194</v>
      </c>
      <c r="EJ1" s="11" t="s">
        <v>195</v>
      </c>
      <c r="EK1" s="11" t="s">
        <v>196</v>
      </c>
      <c r="EL1" s="11" t="s">
        <v>197</v>
      </c>
      <c r="EM1" s="7" t="s">
        <v>198</v>
      </c>
      <c r="EN1" s="7" t="s">
        <v>199</v>
      </c>
      <c r="EO1" s="7" t="s">
        <v>200</v>
      </c>
      <c r="EP1" s="11" t="s">
        <v>201</v>
      </c>
      <c r="EQ1" s="11" t="s">
        <v>202</v>
      </c>
      <c r="ER1" s="11" t="s">
        <v>203</v>
      </c>
      <c r="ES1" s="11" t="s">
        <v>204</v>
      </c>
      <c r="ET1" s="11" t="s">
        <v>205</v>
      </c>
      <c r="EU1" s="11" t="s">
        <v>206</v>
      </c>
      <c r="EV1" s="11" t="s">
        <v>207</v>
      </c>
      <c r="EW1" s="11" t="s">
        <v>208</v>
      </c>
      <c r="EX1" s="11" t="s">
        <v>209</v>
      </c>
      <c r="EY1" s="11" t="s">
        <v>210</v>
      </c>
      <c r="EZ1" s="10" t="s">
        <v>211</v>
      </c>
      <c r="FA1" s="10" t="s">
        <v>212</v>
      </c>
      <c r="FB1" s="10" t="s">
        <v>213</v>
      </c>
      <c r="FC1" s="10" t="s">
        <v>214</v>
      </c>
      <c r="FD1" s="10" t="s">
        <v>215</v>
      </c>
      <c r="FE1" s="10" t="s">
        <v>216</v>
      </c>
      <c r="FF1" s="10" t="s">
        <v>217</v>
      </c>
      <c r="FG1" s="10" t="s">
        <v>218</v>
      </c>
      <c r="FH1" s="10" t="s">
        <v>219</v>
      </c>
      <c r="FI1" s="10" t="s">
        <v>220</v>
      </c>
      <c r="FJ1" s="10" t="s">
        <v>221</v>
      </c>
      <c r="FK1" s="10" t="s">
        <v>222</v>
      </c>
      <c r="FL1" s="10" t="s">
        <v>223</v>
      </c>
      <c r="FM1" s="10" t="s">
        <v>224</v>
      </c>
      <c r="FN1" s="10" t="s">
        <v>225</v>
      </c>
      <c r="FO1" s="10" t="s">
        <v>226</v>
      </c>
      <c r="FP1" s="10" t="s">
        <v>227</v>
      </c>
      <c r="FQ1" s="10" t="s">
        <v>228</v>
      </c>
      <c r="FR1" s="10" t="s">
        <v>229</v>
      </c>
      <c r="FS1" s="10" t="s">
        <v>230</v>
      </c>
      <c r="FT1" s="11" t="s">
        <v>231</v>
      </c>
      <c r="FU1" s="11" t="s">
        <v>232</v>
      </c>
      <c r="FV1" s="11" t="s">
        <v>233</v>
      </c>
      <c r="FW1" s="11" t="s">
        <v>234</v>
      </c>
      <c r="FX1" s="11" t="s">
        <v>235</v>
      </c>
    </row>
    <row r="2" spans="1:180" x14ac:dyDescent="0.55000000000000004">
      <c r="A2" s="5"/>
      <c r="I2" s="5"/>
      <c r="R2" s="1"/>
      <c r="AU2" s="6"/>
      <c r="AV2" s="6"/>
      <c r="AZ2" s="3"/>
      <c r="EO2" s="6"/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日経転職版 to HRMOS</vt:lpstr>
      <vt:lpstr>元データ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守屋 奈保子</dc:creator>
  <cp:lastModifiedBy>笠貫 典子</cp:lastModifiedBy>
  <dcterms:created xsi:type="dcterms:W3CDTF">2023-10-02T09:00:35Z</dcterms:created>
  <dcterms:modified xsi:type="dcterms:W3CDTF">2026-03-27T06:05:36Z</dcterms:modified>
</cp:coreProperties>
</file>