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5069B63B-E466-4643-BAAD-DB94219550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 " sheetId="1" r:id="rId1"/>
    <sheet name="バイト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C2" i="1" l="1"/>
  <c r="BC2" i="1" l="1"/>
  <c r="BB2" i="1"/>
  <c r="AV2" i="1"/>
  <c r="AU2" i="1"/>
  <c r="X2" i="1"/>
  <c r="AO2" i="1"/>
  <c r="AN2" i="1"/>
  <c r="S2" i="1" l="1"/>
  <c r="F2" i="1"/>
  <c r="A2" i="1" l="1"/>
  <c r="BI2" i="1" l="1"/>
  <c r="BH2" i="1"/>
  <c r="BG2" i="1"/>
  <c r="BF2" i="1"/>
  <c r="BE2" i="1"/>
  <c r="L2" i="1"/>
  <c r="BD2" i="1"/>
  <c r="BA2" i="1"/>
  <c r="AZ2" i="1"/>
  <c r="AX2" i="1"/>
  <c r="AW2" i="1"/>
  <c r="AT2" i="1"/>
  <c r="AS2" i="1"/>
  <c r="AQ2" i="1"/>
  <c r="AP2" i="1"/>
  <c r="AM2" i="1"/>
  <c r="AL2" i="1"/>
  <c r="AJ2" i="1"/>
  <c r="AI2" i="1"/>
  <c r="T2" i="1"/>
  <c r="E2" i="1" l="1"/>
  <c r="G2" i="1" l="1"/>
  <c r="M2" i="1" l="1"/>
  <c r="K2" i="1"/>
  <c r="J2" i="1"/>
  <c r="D2" i="1"/>
  <c r="B2" i="1"/>
</calcChain>
</file>

<file path=xl/sharedStrings.xml><?xml version="1.0" encoding="utf-8"?>
<sst xmlns="http://schemas.openxmlformats.org/spreadsheetml/2006/main" count="271" uniqueCount="266">
  <si>
    <t>応募日</t>
  </si>
  <si>
    <t>氏名</t>
  </si>
  <si>
    <t>氏名(かな)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</si>
  <si>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</si>
  <si>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</si>
  <si>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</si>
  <si>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</si>
  <si>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</si>
  <si>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</si>
  <si>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</si>
  <si>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</si>
  <si>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</si>
  <si>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</si>
  <si>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</si>
  <si>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</si>
  <si>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</si>
  <si>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</si>
  <si>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</si>
  <si>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</si>
  <si>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</si>
  <si>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</si>
  <si>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</si>
  <si>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</si>
  <si>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</si>
  <si>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</si>
  <si>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</si>
  <si>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</si>
  <si>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</si>
  <si>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</si>
  <si>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</si>
  <si>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</si>
  <si>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</si>
  <si>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</si>
  <si>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</si>
  <si>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</si>
  <si>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</si>
  <si>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</si>
  <si>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</si>
  <si>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</si>
  <si>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</si>
  <si>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</si>
  <si>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</si>
  <si>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</si>
  <si>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</si>
  <si>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</si>
  <si>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</si>
  <si>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</si>
  <si>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</si>
  <si>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</si>
  <si>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</si>
  <si>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</si>
  <si>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</si>
  <si>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</si>
  <si>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</si>
  <si>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電話番号</t>
  </si>
  <si>
    <t>応募日時</t>
  </si>
  <si>
    <t>応募受付先</t>
  </si>
  <si>
    <t>氏名（漢字）</t>
  </si>
  <si>
    <t>郵便番号コード</t>
  </si>
  <si>
    <t>都道府県名</t>
  </si>
  <si>
    <t>市区町村名</t>
  </si>
  <si>
    <t>住所（その他）</t>
  </si>
  <si>
    <t>メールアドレス（PC）</t>
  </si>
  <si>
    <t>現在の職業</t>
  </si>
  <si>
    <t>勤務可能曜日2</t>
  </si>
  <si>
    <t>勤務可能曜日3</t>
  </si>
  <si>
    <t>勤務可能曜日4</t>
  </si>
  <si>
    <t>勤務可能曜日5</t>
  </si>
  <si>
    <t>勤務可能曜日6</t>
  </si>
  <si>
    <t>勤務可能曜日7</t>
  </si>
  <si>
    <t>勤務可能時間帯2</t>
  </si>
  <si>
    <t>勤務可能時間帯3</t>
  </si>
  <si>
    <t>勤務可能時間帯4</t>
  </si>
  <si>
    <t>勤務可能時間帯5</t>
  </si>
  <si>
    <t>勤務可能時間帯6</t>
  </si>
  <si>
    <t>学校名</t>
  </si>
  <si>
    <t>卒業年月</t>
  </si>
  <si>
    <t>勤務先企業名1</t>
  </si>
  <si>
    <t>入社年月1</t>
  </si>
  <si>
    <t>退社年月1</t>
  </si>
  <si>
    <t>経験職種1</t>
  </si>
  <si>
    <t>就業形態1</t>
  </si>
  <si>
    <t>職務内容1</t>
  </si>
  <si>
    <t>勤務先企業名2</t>
  </si>
  <si>
    <t>入社年月2</t>
  </si>
  <si>
    <t>退社年月2</t>
  </si>
  <si>
    <t>経験職種2</t>
  </si>
  <si>
    <t>就業形態2</t>
  </si>
  <si>
    <t>職務内容2</t>
  </si>
  <si>
    <t>勤務先企業名3</t>
  </si>
  <si>
    <t>入社年月3</t>
  </si>
  <si>
    <t>退社年月3</t>
  </si>
  <si>
    <t>経験職種3</t>
  </si>
  <si>
    <t>就業形態3</t>
  </si>
  <si>
    <t>職務内容3</t>
  </si>
  <si>
    <t>勤務先企業名5</t>
  </si>
  <si>
    <t>入社年月5</t>
  </si>
  <si>
    <t>退社年月5</t>
  </si>
  <si>
    <t>経験職種5</t>
  </si>
  <si>
    <t>年収5</t>
  </si>
  <si>
    <t>就業形態5</t>
  </si>
  <si>
    <t>職務内容5</t>
  </si>
  <si>
    <t>勤務先企業名6</t>
  </si>
  <si>
    <t>入社年月6</t>
  </si>
  <si>
    <t>退社年月6</t>
  </si>
  <si>
    <t>経験職種6</t>
  </si>
  <si>
    <t>年収6</t>
  </si>
  <si>
    <t>就業形態6</t>
  </si>
  <si>
    <t>職務内容6</t>
  </si>
  <si>
    <t>勤務先企業名7</t>
  </si>
  <si>
    <t>入社年月7</t>
  </si>
  <si>
    <t>退社年月7</t>
  </si>
  <si>
    <t>経験職種7</t>
  </si>
  <si>
    <t>年収7</t>
  </si>
  <si>
    <t>就業形態7</t>
  </si>
  <si>
    <t>職務内容7</t>
  </si>
  <si>
    <t>勤務先企業名8</t>
  </si>
  <si>
    <t>入社年月8</t>
  </si>
  <si>
    <t>退社年月8</t>
  </si>
  <si>
    <t>経験職種8</t>
  </si>
  <si>
    <t>年収8</t>
  </si>
  <si>
    <t>就業形態8</t>
  </si>
  <si>
    <t>職務内容8</t>
  </si>
  <si>
    <t>勤務先企業名9</t>
  </si>
  <si>
    <t>入社年月9</t>
  </si>
  <si>
    <t>退社年月9</t>
  </si>
  <si>
    <t>経験職種9</t>
  </si>
  <si>
    <t>年収9</t>
  </si>
  <si>
    <t>就業形態9</t>
  </si>
  <si>
    <t>職務内容9</t>
  </si>
  <si>
    <t>勤務先企業名10</t>
  </si>
  <si>
    <t>入社年月10</t>
  </si>
  <si>
    <t>退社年月10</t>
  </si>
  <si>
    <t>経験職種10</t>
  </si>
  <si>
    <t>年収10</t>
  </si>
  <si>
    <t>就業形態10</t>
  </si>
  <si>
    <t>職務内容10</t>
  </si>
  <si>
    <t>追加質問2</t>
  </si>
  <si>
    <t>追加回答2</t>
  </si>
  <si>
    <t>追加質問3</t>
  </si>
  <si>
    <t>追加回答3</t>
  </si>
  <si>
    <t>連絡可能な日時</t>
  </si>
  <si>
    <t>面接リマインドメール送信区分</t>
  </si>
  <si>
    <t>面接日時</t>
  </si>
  <si>
    <t>面接リマインドメール送信日時</t>
  </si>
  <si>
    <t>学位等_1</t>
  </si>
  <si>
    <t>学位等_2</t>
  </si>
  <si>
    <t>学位等_3</t>
  </si>
  <si>
    <t>氏名（ふりがな）</t>
  </si>
  <si>
    <t>就業中5</t>
  </si>
  <si>
    <t>就業中6</t>
  </si>
  <si>
    <t>就業中7</t>
  </si>
  <si>
    <t>就業中8</t>
  </si>
  <si>
    <t>就業中9</t>
  </si>
  <si>
    <t>就業中10</t>
  </si>
  <si>
    <t>スキル・その他資格1_取得年</t>
  </si>
  <si>
    <t>スキル・その他資格1_取得月</t>
  </si>
  <si>
    <t>スキル・その他資格1_内容</t>
  </si>
  <si>
    <t>スキル・その他資格2_取得年</t>
  </si>
  <si>
    <t>スキル・その他資格2_取得月</t>
  </si>
  <si>
    <t>スキル・その他資格2_内容</t>
  </si>
  <si>
    <t>スキル・その他資格3_取得年</t>
  </si>
  <si>
    <t>スキル・その他資格3_取得月</t>
  </si>
  <si>
    <t>スキル・その他資格3_内容</t>
  </si>
  <si>
    <t>スキル・その他資格5_取得年</t>
  </si>
  <si>
    <t>スキル・その他資格5_取得月</t>
  </si>
  <si>
    <t>スキル・その他資格5_内容</t>
  </si>
  <si>
    <t>仕事No</t>
  </si>
  <si>
    <t>掲載プラン</t>
    <phoneticPr fontId="1"/>
  </si>
  <si>
    <t>募集2_雇用形態</t>
  </si>
  <si>
    <t>募集2_職種1</t>
  </si>
  <si>
    <t>募集2_職種2</t>
  </si>
  <si>
    <t>募集2_職種3</t>
  </si>
  <si>
    <t>募集2_給与（支払区分）</t>
  </si>
  <si>
    <t>募集2_給与（下限）</t>
  </si>
  <si>
    <t>募集2_給与（上限）</t>
  </si>
  <si>
    <t>募集2_給与（その他）</t>
  </si>
  <si>
    <t>募集2_固定残業制（残業代の下限）</t>
  </si>
  <si>
    <t>募集2_固定残業制（残業代の上限）</t>
  </si>
  <si>
    <t>募集2_固定残業制（残業代に充当する労働時間数の下限）</t>
  </si>
  <si>
    <t>募集2_固定残業制（残業代に充当する労働時間数の上限）</t>
  </si>
  <si>
    <t>募集3_雇用形態</t>
  </si>
  <si>
    <t>募集3_職種1</t>
  </si>
  <si>
    <t>募集3_職種2</t>
  </si>
  <si>
    <t>募集3_職種3</t>
  </si>
  <si>
    <t>募集3_給与（支払区分）</t>
  </si>
  <si>
    <t>募集3_給与（下限）</t>
  </si>
  <si>
    <t>募集3_給与（上限）</t>
  </si>
  <si>
    <t>募集3_給与（その他）</t>
  </si>
  <si>
    <t>募集3_固定残業制（残業代の下限）</t>
  </si>
  <si>
    <t>募集3_固定残業制（残業代の上限）</t>
  </si>
  <si>
    <t>募集3_固定残業制（残業代に充当する労働時間数の下限）</t>
  </si>
  <si>
    <t>募集3_固定残業制（残業代に充当する労働時間数の上限）</t>
  </si>
  <si>
    <t>応募受付先ID</t>
    <phoneticPr fontId="1"/>
  </si>
  <si>
    <t>問合せNo</t>
    <phoneticPr fontId="1"/>
  </si>
  <si>
    <t>沿線名</t>
    <phoneticPr fontId="1"/>
  </si>
  <si>
    <t>駅名</t>
    <phoneticPr fontId="1"/>
  </si>
  <si>
    <t>メールアドレス（携帯）</t>
    <phoneticPr fontId="1"/>
  </si>
  <si>
    <t>そのほかの電話番号</t>
    <phoneticPr fontId="1"/>
  </si>
  <si>
    <t>その他連絡事項</t>
    <phoneticPr fontId="1"/>
  </si>
  <si>
    <t>勤務可能曜日1</t>
    <phoneticPr fontId="1"/>
  </si>
  <si>
    <t>勤務可能時間帯1</t>
    <phoneticPr fontId="1"/>
  </si>
  <si>
    <t>学校区分</t>
    <phoneticPr fontId="1"/>
  </si>
  <si>
    <t>卒業区分</t>
    <phoneticPr fontId="1"/>
  </si>
  <si>
    <t>職務経験</t>
    <phoneticPr fontId="1"/>
  </si>
  <si>
    <t>就業中1</t>
    <phoneticPr fontId="1"/>
  </si>
  <si>
    <t>年収1</t>
    <phoneticPr fontId="1"/>
  </si>
  <si>
    <t>就業中2</t>
    <phoneticPr fontId="1"/>
  </si>
  <si>
    <t>年収2</t>
    <phoneticPr fontId="1"/>
  </si>
  <si>
    <t>就業中3</t>
    <phoneticPr fontId="1"/>
  </si>
  <si>
    <t>年収3</t>
    <phoneticPr fontId="1"/>
  </si>
  <si>
    <t>勤務先企業名4</t>
    <phoneticPr fontId="1"/>
  </si>
  <si>
    <t>入社年月4</t>
    <phoneticPr fontId="1"/>
  </si>
  <si>
    <t>退社年月4</t>
    <phoneticPr fontId="1"/>
  </si>
  <si>
    <t>就業中4</t>
    <phoneticPr fontId="1"/>
  </si>
  <si>
    <t>経験職種4</t>
    <phoneticPr fontId="1"/>
  </si>
  <si>
    <t>年収4</t>
    <phoneticPr fontId="1"/>
  </si>
  <si>
    <t>就業形態4</t>
    <phoneticPr fontId="1"/>
  </si>
  <si>
    <t>職務内容4</t>
    <phoneticPr fontId="1"/>
  </si>
  <si>
    <t>追加質問1</t>
    <phoneticPr fontId="1"/>
  </si>
  <si>
    <t>追加回答1</t>
    <phoneticPr fontId="1"/>
  </si>
  <si>
    <t>自己PR</t>
    <phoneticPr fontId="1"/>
  </si>
  <si>
    <t>自動車運転免許</t>
    <phoneticPr fontId="1"/>
  </si>
  <si>
    <t>パソコンスキル</t>
    <phoneticPr fontId="1"/>
  </si>
  <si>
    <t>スキル・その他資格4_取得年</t>
    <phoneticPr fontId="1"/>
  </si>
  <si>
    <t>スキル・その他資格4_取得月</t>
    <phoneticPr fontId="1"/>
  </si>
  <si>
    <t>スキル・その他資格4_内容</t>
    <phoneticPr fontId="1"/>
  </si>
  <si>
    <t>そのほかのスキル</t>
    <phoneticPr fontId="1"/>
  </si>
  <si>
    <t>免許資格など</t>
    <phoneticPr fontId="1"/>
  </si>
  <si>
    <t>応募区分</t>
    <phoneticPr fontId="1"/>
  </si>
  <si>
    <t>応募種別</t>
    <phoneticPr fontId="1"/>
  </si>
  <si>
    <t>業務名</t>
    <phoneticPr fontId="1"/>
  </si>
  <si>
    <t>働く場所</t>
    <phoneticPr fontId="1"/>
  </si>
  <si>
    <t>勤務地</t>
    <phoneticPr fontId="1"/>
  </si>
  <si>
    <t>未使用</t>
    <phoneticPr fontId="1"/>
  </si>
  <si>
    <t>対応状況区分</t>
    <phoneticPr fontId="1"/>
  </si>
  <si>
    <t>メール送信区分</t>
    <phoneticPr fontId="1"/>
  </si>
  <si>
    <t>対応コメント</t>
    <phoneticPr fontId="1"/>
  </si>
  <si>
    <t>応募先企業からのメッセージ</t>
    <phoneticPr fontId="1"/>
  </si>
  <si>
    <t>募集1_雇用形態</t>
    <phoneticPr fontId="1"/>
  </si>
  <si>
    <t>募集1_職種1</t>
    <phoneticPr fontId="1"/>
  </si>
  <si>
    <t>募集1_職種2</t>
    <phoneticPr fontId="1"/>
  </si>
  <si>
    <t>募集1_職種3</t>
    <phoneticPr fontId="1"/>
  </si>
  <si>
    <t>募集1_給与（支払区分）</t>
    <phoneticPr fontId="1"/>
  </si>
  <si>
    <t>募集1_給与（下限）</t>
    <phoneticPr fontId="1"/>
  </si>
  <si>
    <t>募集1_給与（上限）</t>
    <phoneticPr fontId="1"/>
  </si>
  <si>
    <t>募集1_給与（その他）</t>
    <phoneticPr fontId="1"/>
  </si>
  <si>
    <t>募集1_固定残業制（残業代の下限）</t>
    <phoneticPr fontId="1"/>
  </si>
  <si>
    <t>募集1_固定残業制（残業代の上限）</t>
    <phoneticPr fontId="1"/>
  </si>
  <si>
    <t>募集1_固定残業制（残業代に充当する労働時間数の下限）</t>
    <phoneticPr fontId="1"/>
  </si>
  <si>
    <t>募集1_固定残業制（残業代に充当する労働時間数の上限）</t>
    <phoneticPr fontId="1"/>
  </si>
  <si>
    <t>Happyボーナス</t>
    <phoneticPr fontId="1"/>
  </si>
  <si>
    <t>通話ステータス</t>
    <phoneticPr fontId="1"/>
  </si>
  <si>
    <t>通話開始時間</t>
    <phoneticPr fontId="1"/>
  </si>
  <si>
    <t>通話終了時間</t>
    <phoneticPr fontId="1"/>
  </si>
  <si>
    <t>通話時間</t>
    <phoneticPr fontId="1"/>
  </si>
  <si>
    <t>職場見学_時間(時間)</t>
    <phoneticPr fontId="1"/>
  </si>
  <si>
    <t>職場見学_時間(分)</t>
    <phoneticPr fontId="1"/>
  </si>
  <si>
    <t>職場見学_見学内容と当日の流れ</t>
    <phoneticPr fontId="1"/>
  </si>
  <si>
    <t>しごと体験_時間(時間)</t>
    <phoneticPr fontId="1"/>
  </si>
  <si>
    <t>しごと体験_時間(分)</t>
    <phoneticPr fontId="1"/>
  </si>
  <si>
    <t>しごと体験_給与</t>
    <phoneticPr fontId="1"/>
  </si>
  <si>
    <t>しごと体験_体験内容と当日の流れ</t>
    <phoneticPr fontId="1"/>
  </si>
  <si>
    <t>募集ポジション名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</si>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</sst>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9" fillId="2" borderId="0" xfId="0" applyFont="1" applyFill="1">
      <alignment vertical="center"/>
    </xf>
    <xf numFmtId="0" fontId="0" fillId="34" borderId="0" xfId="0" applyFill="1">
      <alignment vertical="center"/>
    </xf>
    <xf numFmtId="0" fontId="20" fillId="2" borderId="0" xfId="42" applyFill="1">
      <alignment vertical="center"/>
    </xf>
    <xf numFmtId="49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14" fontId="0" fillId="2" borderId="0" xfId="0" applyNumberFormat="1" applyFill="1">
      <alignment vertical="center"/>
    </xf>
    <xf numFmtId="55" fontId="0" fillId="2" borderId="0" xfId="0" applyNumberFormat="1" applyFill="1">
      <alignment vertical="center"/>
    </xf>
    <xf numFmtId="3" fontId="0" fillId="34" borderId="0" xfId="0" applyNumberFormat="1" applyFill="1">
      <alignment vertical="center"/>
    </xf>
    <xf numFmtId="55" fontId="0" fillId="34" borderId="0" xfId="0" applyNumberFormat="1" applyFill="1">
      <alignment vertical="center"/>
    </xf>
    <xf numFmtId="22" fontId="0" fillId="2" borderId="0" xfId="0" applyNumberForma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"/>
  <sheetViews>
    <sheetView tabSelected="1" topLeftCell="AY1" zoomScaleNormal="100" workbookViewId="0">
      <selection activeCell="BO2" sqref="BO2"/>
    </sheetView>
  </sheetViews>
  <sheetFormatPr defaultColWidth="8.83203125" defaultRowHeight="18" x14ac:dyDescent="0.55000000000000004"/>
  <cols>
    <col min="2" max="2" width="11.1640625" customWidth="1"/>
    <col min="5" max="5" width="12" style="3" bestFit="1" customWidth="1"/>
    <col min="9" max="9" width="10.5" style="1" bestFit="1" customWidth="1"/>
    <col min="18" max="18" width="17.5" customWidth="1"/>
    <col min="19" max="19" width="28.1640625" customWidth="1"/>
    <col min="45" max="45" width="8.6640625" style="6"/>
    <col min="56" max="56" width="22.1640625" customWidth="1"/>
    <col min="57" max="60" width="22.1640625" style="6" customWidth="1"/>
    <col min="61" max="61" width="22.1640625" customWidth="1"/>
  </cols>
  <sheetData>
    <row r="1" spans="1:61" x14ac:dyDescent="0.55000000000000004">
      <c r="A1" s="2" t="s">
        <v>263</v>
      </c>
      <c r="B1" s="2" t="s">
        <v>0</v>
      </c>
      <c r="C1" s="2" t="s">
        <v>1</v>
      </c>
      <c r="D1" s="2" t="s">
        <v>2</v>
      </c>
      <c r="E1" s="2" t="s">
        <v>54</v>
      </c>
      <c r="F1" s="2" t="s">
        <v>3</v>
      </c>
      <c r="G1" s="2" t="s">
        <v>4</v>
      </c>
      <c r="H1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264</v>
      </c>
      <c r="S1" s="8" t="s">
        <v>265</v>
      </c>
      <c r="T1" s="2" t="s">
        <v>15</v>
      </c>
      <c r="U1" t="s">
        <v>16</v>
      </c>
      <c r="V1" t="s">
        <v>145</v>
      </c>
      <c r="W1" t="s">
        <v>17</v>
      </c>
      <c r="X1" s="2" t="s">
        <v>18</v>
      </c>
      <c r="Y1" t="s">
        <v>19</v>
      </c>
      <c r="Z1" t="s">
        <v>20</v>
      </c>
      <c r="AA1" t="s">
        <v>146</v>
      </c>
      <c r="AB1" t="s">
        <v>21</v>
      </c>
      <c r="AC1" t="s">
        <v>22</v>
      </c>
      <c r="AD1" t="s">
        <v>23</v>
      </c>
      <c r="AE1" t="s">
        <v>24</v>
      </c>
      <c r="AF1" t="s">
        <v>147</v>
      </c>
      <c r="AG1" t="s">
        <v>25</v>
      </c>
      <c r="AH1" t="s">
        <v>26</v>
      </c>
      <c r="AI1" s="2" t="s">
        <v>27</v>
      </c>
      <c r="AJ1" s="2" t="s">
        <v>28</v>
      </c>
      <c r="AK1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</row>
    <row r="2" spans="1:61" x14ac:dyDescent="0.55000000000000004">
      <c r="A2" t="str">
        <f>IF(バイトル!FA2="","",バイトル!FA2)</f>
        <v/>
      </c>
      <c r="B2" s="1" t="str">
        <f>IF(バイトル!D2="","",バイトル!D2)</f>
        <v/>
      </c>
      <c r="C2" t="str">
        <f>IF(バイトル!E2="","",バイトル!E2)</f>
        <v/>
      </c>
      <c r="D2" t="str">
        <f>IF(バイトル!F2="","",バイトル!F2)</f>
        <v/>
      </c>
      <c r="E2" s="5" t="str">
        <f>IF(バイトル!$Q2="","",IF(LEN(バイトル!$Q2)=10,"0"&amp;バイトル!$Q2,バイトル!$Q2))</f>
        <v/>
      </c>
      <c r="F2" t="str">
        <f>IF(バイトル!O2="","",バイトル!O2)</f>
        <v/>
      </c>
      <c r="G2" t="str">
        <f>IF(バイトル!T2="","",バイトル!T2)</f>
        <v/>
      </c>
      <c r="I2" s="1" t="str">
        <f>IF(バイトル!G2="","",TEXT(バイトル!G2,"yyyy/m/d"))</f>
        <v/>
      </c>
      <c r="J2" t="str">
        <f>IF(バイトル!H2="","",バイトル!H2)</f>
        <v/>
      </c>
      <c r="K2" t="str">
        <f>IF(バイトル!I2="","",バイトル!I2)</f>
        <v/>
      </c>
      <c r="L2" t="str">
        <f>IF(バイトル!J2="","",バイトル!J2&amp;バイトル!K2)</f>
        <v/>
      </c>
      <c r="M2" t="str">
        <f>IF(バイトル!L2="","",バイトル!L2)</f>
        <v/>
      </c>
      <c r="S2" t="str">
        <f xml:space="preserve">
"【応募受付先ID】"&amp;バイトル!A2&amp;CHAR(10)&amp;
"【問合せNo】"&amp;バイトル!C2&amp;CHAR(10)&amp;
"【応募区分】"&amp;バイトル!EO2&amp;CHAR(10)&amp;
"【応募種別】"&amp;バイトル!GU2&amp;CHAR(10)&amp;
"【掲載プラン】"&amp;バイトル!FB2&amp;CHAR(10)&amp;
"【業務名】"&amp;バイトル!FC2&amp;CHAR(10)&amp;
"【働く場所】"&amp;バイトル!FD2&amp;CHAR(10)&amp;
"【勤務地】"&amp;バイトル!FE2&amp;CHAR(10)&amp;
"【候補者情報】"&amp;CHAR(10)&amp;
"[沿線名]"&amp;バイトル!M2&amp;"／"&amp;
"[駅名]"&amp;バイトル!N2&amp;"／"&amp;
"[メールアドレス(携帯)]"&amp;バイトル!P2&amp;" "&amp;"／"&amp;
"[そのほかの電話番号]"&amp;バイトル!R2&amp;"／"&amp;
"[その他連絡事項]"&amp;バイトル!S2&amp;"／"&amp;
"[自己PR]"&amp;バイトル!DU2&amp;"／"&amp;
"[自動車運転免許]"&amp;バイトル!DV2&amp;"／"&amp;
"[パソコンスキル]"&amp;バイトル!DW2&amp;"／"&amp;
"[スキル・その他資格4_取得年]"&amp;バイトル!EG2&amp;"／"&amp;
"[スキル・その他資格4_取得月]"&amp;バイトル!EH2&amp;"／"&amp;
"[スキル・その他資格4_内容]"&amp;バイトル!EI2&amp;"／"&amp;
"[スキル・その他資格5_取得年]"&amp;バイトル!EJ2&amp;"／"&amp;
"[スキル・その他資格5_取得月]"&amp;バイトル!EK2&amp;"／"&amp;
"[スキル・その他資格5_内容]"&amp;バイトル!EL2&amp;"／"&amp;
"[そのほかのスキル]"&amp;バイトル!EM2&amp;"／"&amp;
"[免許資格など]"&amp;バイトル!EN2&amp;"／"&amp;
"【学歴・経歴】"&amp;CHAR(10)&amp;
"[学校区分]"&amp;バイトル!AH2&amp;"／"&amp;
"[卒業区分]"&amp;バイトル!AK2&amp;"／"&amp;
"[職務経験]"&amp;バイトル!AL2&amp;"／"&amp;
"[就業中1]"&amp;バイトル!AP2&amp;"／"&amp;
"[年収1]"&amp;バイトル!AR2&amp;"／"&amp;
"[就業中2]"&amp;バイトル!AX2&amp;"／"&amp;
"[年収2]"&amp;バイトル!AZ2&amp;"／"&amp;
"[就業中3]"&amp;バイトル!BF2&amp;"／"&amp;
"[年収3]"&amp;バイトル!BH2&amp;"／"&amp;
"[勤務先企業名4]"&amp;バイトル!BK2&amp;"／"&amp;
"[入社年月4]"&amp;バイトル!BL2&amp;"／"&amp;
"[退社年月4]"&amp;バイトル!BM2&amp;"／"&amp;
"[就業中4]"&amp;バイトル!BN2&amp;"／"&amp;
"[経験職種4]"&amp;バイトル!BO2&amp;"／"&amp;
"[年収4]"&amp;バイトル!BP2&amp;"／"&amp;
"[就業形態4]"&amp;バイトル!BQ2&amp;"／"&amp;
"[職務内容4]"&amp;バイトル!BR2&amp;"／"&amp;
"[勤務先企業名5]"&amp;バイトル!BS2&amp;"／"&amp;
"[入社年月5]"&amp;バイトル!BT2&amp;"／"&amp;
"[退社年月5]"&amp;バイトル!BU2&amp;"／"&amp;
"[就業中5]"&amp;バイトル!BV2&amp;"／"&amp;
"[経験職種5]"&amp;バイトル!BW2&amp;"／"&amp;
"[年収5]"&amp;バイトル!BX2&amp;"／"&amp;
"[就業形態5]"&amp;バイトル!BY2&amp;"／"&amp;
"[職務内容5]"&amp;バイトル!BZ2&amp;"／"&amp;
"[勤務先企業名6]"&amp;バイトル!CA2&amp;"／"&amp;
"[入社年月6]"&amp;バイトル!CB2&amp;"／"&amp;
"[退社年月6]"&amp;バイトル!CC2&amp;"／"&amp;
"[就業中6]"&amp;バイトル!CD2&amp;"／"&amp;
"[経験職種6]"&amp;バイトル!CE2&amp;"／"&amp;
"[年収6]"&amp;バイトル!CF2&amp;"／"&amp;
"[就業形態6]"&amp;バイトル!CG2&amp;"／"&amp;
"[職務内容6]"&amp;バイトル!CH2&amp;"／"&amp;
"[勤務先企業名7]"&amp;バイトル!CI2&amp;"／"&amp;
"[入社年月7]"&amp;バイトル!CJ2&amp;"／"&amp;
"[退社年月7]"&amp;バイトル!CK2&amp;"／"&amp;
"[就業中7]"&amp;バイトル!CL2&amp;"／"&amp;
"[経験職種7]"&amp;バイトル!CM2&amp;"／"&amp;
"[年収7]"&amp;バイトル!CN2&amp;"／"&amp;
"[就業形態7]"&amp;バイトル!CO2&amp;"／"&amp;
"[職務内容7]"&amp;バイトル!CP2&amp;"／"&amp;
"[勤務先企業名8]"&amp;バイトル!CQ2&amp;"／"&amp;
"[入社年月8]"&amp;バイトル!CR2&amp;"／"&amp;
"[退社年月8]"&amp;バイトル!CS2&amp;"／"&amp;
"[就業中8]"&amp;バイトル!CT2&amp;"／"&amp;
"[経験職種8]"&amp;バイトル!CU2&amp;"／"&amp;
"[年収8]"&amp;バイトル!CV2&amp;"／"&amp;
"[就業形態8]"&amp;バイトル!CW2&amp;"／"&amp;
"[職務内容8]"&amp;バイトル!CX2&amp;"／"&amp;
"[勤務先企業名9]"&amp;バイトル!CY2&amp;"／"&amp;
"[入社年月9]"&amp;バイトル!CZ2&amp;"／"&amp;
"[退社年月9]"&amp;バイトル!DA2&amp;"／"&amp;
"[就業中9]"&amp;バイトル!DB2&amp;"／"&amp;
"[経験職種9]"&amp;バイトル!DC2&amp;"／"&amp;
"[年収9]"&amp;バイトル!DD2&amp;"／"&amp;
"[就業形態9]"&amp;バイトル!DE2&amp;"／"&amp;
"[職務内容9]"&amp;バイトル!DF2&amp;"／"&amp;
"[勤務先企業名10]"&amp;バイトル!DG2&amp;"／"&amp;
"[入社年月10]"&amp;バイトル!DH2&amp;"／"&amp;
"[退社年月10]"&amp;バイトル!DI2&amp;"／"&amp;
"[就業中10]"&amp;バイトル!DJ2&amp;"／"&amp;
"[経験職種10]"&amp;バイトル!DK2&amp;"／"&amp;
"[年収10]"&amp;バイトル!DL2&amp;"／"&amp;
"[就業形態10]"&amp;バイトル!DM2&amp;"／"&amp;
"[職務内容10]"&amp;バイトル!DN2&amp;"／"&amp;
"【勤務可能情報】"&amp;CHAR(10)&amp;
"[勤務可能曜日1]"&amp;バイトル!U2&amp;"／"&amp;
"[勤務可能曜日2]"&amp;バイトル!V2&amp;"／"&amp;
"[勤務可能曜日3]"&amp;バイトル!W2&amp;"／"&amp;
"[勤務可能曜日4]"&amp;バイトル!X2&amp;"／"&amp;
"[勤務可能曜日5]"&amp;バイトル!Y2&amp;"／"&amp;
"[勤務可能曜日6]"&amp;バイトル!Z2&amp;"／"&amp;
"[勤務可能曜日7]"&amp;バイトル!AA2&amp;"／"&amp;
"[勤務可能時間帯1]"&amp;バイトル!AB2&amp;"／"&amp;
"[勤務可能時間帯2]"&amp;バイトル!AC2&amp;"／"&amp;
"[勤務可能時間帯3]"&amp;バイトル!AD2&amp;"／"&amp;
"[勤務可能時間帯4]"&amp;バイトル!AE2&amp;"／"&amp;
"[勤務可能時間帯5]"&amp;バイトル!AF2&amp;"／"&amp;
"[勤務可能時間帯6]"&amp;バイトル!AG2&amp;"／"&amp;
"【追加質問】"&amp;CHAR(10)&amp;
"[追加質問1]"&amp;バイトル!DO2&amp;"／"&amp;
"[追加回答1]"&amp;バイトル!DP2&amp;"／"&amp;
"[追加質問2]"&amp;バイトル!DQ2&amp;"／"&amp;
"[追加回答2]"&amp;バイトル!DR2&amp;"／"&amp;
"[追加質問3]"&amp;バイトル!DS2&amp;"／"&amp;
"[追加回答3]"&amp;バイトル!DT2&amp;"／"&amp;
"【対応情報】"&amp;CHAR(10)&amp;
"[未使用]"&amp;バイトル!EP2&amp;"／"&amp;
"[対応状況区分]"&amp;バイトル!EQ2&amp;"／"&amp;
"[メール送信区分]"&amp;バイトル!ER2&amp;"／"&amp;
"[対応コメント]"&amp;バイトル!ES2&amp;"／"&amp;
"[連絡可能な日時]"&amp;バイトル!ET2&amp;"／"&amp;
"[面接リマインドメール送信区分]"&amp;バイトル!EU2&amp;"／"&amp;
"[面接日時]"&amp;バイトル!EV2&amp;"／"&amp;
"[面接リマインドメール送信日時]"&amp;バイトル!EW2&amp;"／"&amp;
"[応募先企業からのメッセージ]"&amp;バイトル!EX2&amp;"／"&amp;
"[未使用]"&amp;バイトル!EY2&amp;"／"&amp;
"[未使用]"&amp;バイトル!EZ2&amp;"／"&amp;
"【募集情報】"&amp;CHAR(10)&amp;
"[募集1_雇用形態]"&amp;バイトル!FF2&amp;"／"&amp;
"[募集1_職種1]"&amp;バイトル!FG2&amp;"／"&amp;
"[募集1_職種2]"&amp;バイトル!FH2&amp;"／"&amp;
"[募集1_職種3]"&amp;バイトル!FI2&amp;"／"&amp;
"[募集1_給与（支払区分）]"&amp;バイトル!FJ2&amp;"／"&amp;
"[募集1_給与（下限）]"&amp;バイトル!FK2&amp;"／"&amp;
"[募集1_給与（上限）]"&amp;バイトル!FL2&amp;"／"&amp;
"[募集1_給与（その他）]"&amp;バイトル!FM2&amp;"／"&amp;
"[募集1_固定残業制（残業代の下限）]"&amp;バイトル!FN2&amp;"／"&amp;
"[募集1_固定残業制（残業代の上限）]"&amp;バイトル!FO2&amp;"／"&amp;
"[募集1_固定残業制（残業代に充当する労働時間数の下限）]"&amp;バイトル!FP2&amp;"／"&amp;
"[募集1_固定残業制（残業代に充当する労働時間数の上限）]"&amp;バイトル!FQ2&amp;"／"&amp;
"[募集2_雇用形態]"&amp;バイトル!FR2&amp;"／"&amp;
"[募集2_職種1]"&amp;バイトル!FS2&amp;"／"&amp;
"[募集2_職種2]"&amp;バイトル!FT2&amp;"／"&amp;
"[募集2_職種3]"&amp;バイトル!FU2&amp;"／"&amp;
"[募集2_給与（支払区分）]"&amp;バイトル!FV2&amp;"／"&amp;
"[募集2_給与（下限）]"&amp;バイトル!FW2&amp;"／"&amp;
"[募集2_給与（上限）]"&amp;バイトル!FX2&amp;"／"&amp;
"[募集2_給与（その他）]"&amp;バイトル!FY2&amp;"／"&amp;
"[募集2_固定残業制（残業代の下限）]"&amp;バイトル!FZ2&amp;"／"&amp;
"[募集2_固定残業制（残業代の上限）]"&amp;バイトル!GA2&amp;"／"&amp;
"[募集2_固定残業制（残業代に充当する労働時間数の下限）]"&amp;バイトル!GB2&amp;"／"&amp;
"[募集2_固定残業制（残業代に充当する労働時間数の上限）]"&amp;バイトル!GC2&amp;"／"&amp;
"[募集3_雇用形態]"&amp;バイトル!GD2&amp;"／"&amp;
"[募集3_職種1]"&amp;バイトル!GE2&amp;"／"&amp;
"[募集3_職種2]"&amp;バイトル!GF2&amp;"／"&amp;
"[募集3_職種3]"&amp;バイトル!GG2&amp;"／"&amp;
"[募集3_給与（支払区分）]"&amp;バイトル!GH2&amp;"／"&amp;
"[募集3_給与（下限）]"&amp;バイトル!GI2&amp;"／"&amp;
"[募集3_給与（上限）]"&amp;バイトル!GJ2&amp;"／"&amp;
"[募集3_給与（その他）]"&amp;バイトル!GK2&amp;"／"&amp;
"[募集3_固定残業制（残業代の下限）]"&amp;バイトル!GL2&amp;"／"&amp;
"[募集3_固定残業制（残業代の上限）]"&amp;バイトル!GM2&amp;"／"&amp;
"[募集3_固定残業制（残業代に充当する労働時間数の下限）]"&amp;バイトル!GN2&amp;"／"&amp;
"[募集3_固定残業制（残業代に充当する労働時間数の上限）]"&amp;バイトル!GO2&amp;"／"&amp;
"[Happyボーナス]"&amp;バイトル!GP2&amp;"／"&amp;
"[通話ステータス]"&amp;バイトル!GQ2&amp;"／"&amp;
"[通話開始時間]"&amp;バイトル!GR2&amp;"／"&amp;
"[通話終了時間]"&amp;バイトル!GS2&amp;"／"&amp;
"[通話時間]"&amp;バイトル!GT2&amp;"／"&amp;
"[職場見学_時間(時間)]"&amp;バイトル!GV2&amp;"／"&amp;
"[職場見学_時間(分)]"&amp;バイトル!GW2&amp;"／"&amp;
"[職場見学_見学内容と当日の流れ]"&amp;バイトル!GX2&amp;"／"&amp;
"[しごと体験_時間(時間)]"&amp;バイトル!GY2&amp;"／"&amp;
"[しごと体験_時間(分)]"&amp;バイトル!GZ2&amp;"／"&amp;
"[しごと体験_給与]"&amp;バイトル!HA2&amp;"／"&amp;
"[しごと体験_体験内容と当日の流れ]"&amp;バイトル!HB2</f>
        <v>【応募受付先ID】
【問合せNo】
【応募区分】
【応募種別】
【掲載プラン】
【業務名】
【働く場所】
【勤務地】
【候補者情報】
[沿線名]／[駅名]／[メールアドレス(携帯)] ／[そのほかの電話番号]／[その他連絡事項]／[自己PR]／[自動車運転免許]／[パソコンスキル]／[スキル・その他資格4_取得年]／[スキル・その他資格4_取得月]／[スキル・その他資格4_内容]／[スキル・その他資格5_取得年]／[スキル・その他資格5_取得月]／[スキル・その他資格5_内容]／[そのほかのスキル]／[免許資格など]／【学歴・経歴】
[学校区分]／[卒業区分]／[職務経験]／[就業中1]／[年収1]／[就業中2]／[年収2]／[就業中3]／[年収3]／[勤務先企業名4]／[入社年月4]／[退社年月4]／[就業中4]／[経験職種4]／[年収4]／[就業形態4]／[職務内容4]／[勤務先企業名5]／[入社年月5]／[退社年月5]／[就業中5]／[経験職種5]／[年収5]／[就業形態5]／[職務内容5]／[勤務先企業名6]／[入社年月6]／[退社年月6]／[就業中6]／[経験職種6]／[年収6]／[就業形態6]／[職務内容6]／[勤務先企業名7]／[入社年月7]／[退社年月7]／[就業中7]／[経験職種7]／[年収7]／[就業形態7]／[職務内容7]／[勤務先企業名8]／[入社年月8]／[退社年月8]／[就業中8]／[経験職種8]／[年収8]／[就業形態8]／[職務内容8]／[勤務先企業名9]／[入社年月9]／[退社年月9]／[就業中9]／[経験職種9]／[年収9]／[就業形態9]／[職務内容9]／[勤務先企業名10]／[入社年月10]／[退社年月10]／[就業中10]／[経験職種10]／[年収10]／[就業形態10]／[職務内容10]／【勤務可能情報】
[勤務可能曜日1]／[勤務可能曜日2]／[勤務可能曜日3]／[勤務可能曜日4]／[勤務可能曜日5]／[勤務可能曜日6]／[勤務可能曜日7]／[勤務可能時間帯1]／[勤務可能時間帯2]／[勤務可能時間帯3]／[勤務可能時間帯4]／[勤務可能時間帯5]／[勤務可能時間帯6]／【追加質問】
[追加質問1]／[追加回答1]／[追加質問2]／[追加回答2]／[追加質問3]／[追加回答3]／【対応情報】
[未使用]／[対応状況区分]／[メール送信区分]／[対応コメント]／[連絡可能な日時]／[面接リマインドメール送信区分]／[面接日時]／[面接リマインドメール送信日時]／[応募先企業からのメッセージ]／[未使用]／[未使用]／【募集情報】
[募集1_雇用形態]／[募集1_職種1]／[募集1_職種2]／[募集1_職種3]／[募集1_給与（支払区分）]／[募集1_給与（下限）]／[募集1_給与（上限）]／[募集1_給与（その他）]／[募集1_固定残業制（残業代の下限）]／[募集1_固定残業制（残業代の上限）]／[募集1_固定残業制（残業代に充当する労働時間数の下限）]／[募集1_固定残業制（残業代に充当する労働時間数の上限）]／[募集2_雇用形態]／[募集2_職種1]／[募集2_職種2]／[募集2_職種3]／[募集2_給与（支払区分）]／[募集2_給与（下限）]／[募集2_給与（上限）]／[募集2_給与（その他）]／[募集2_固定残業制（残業代の下限）]／[募集2_固定残業制（残業代の上限）]／[募集2_固定残業制（残業代に充当する労働時間数の下限）]／[募集2_固定残業制（残業代に充当する労働時間数の上限）]／[募集3_雇用形態]／[募集3_職種1]／[募集3_職種2]／[募集3_職種3]／[募集3_給与（支払区分）]／[募集3_給与（下限）]／[募集3_給与（上限）]／[募集3_給与（その他）]／[募集3_固定残業制（残業代の下限）]／[募集3_固定残業制（残業代の上限）]／[募集3_固定残業制（残業代に充当する労働時間数の下限）]／[募集3_固定残業制（残業代に充当する労働時間数の上限）]／[Happyボーナス]／[通話ステータス]／[通話開始時間]／[通話終了時間]／[通話時間]／[職場見学_時間(時間)]／[職場見学_時間(分)]／[職場見学_見学内容と当日の流れ]／[しごと体験_時間(時間)]／[しごと体験_時間(分)]／[しごと体験_給与]／[しごと体験_体験内容と当日の流れ]</v>
      </c>
      <c r="T2" t="str">
        <f>IF(バイトル!AI2="","",バイトル!AI2)</f>
        <v/>
      </c>
      <c r="X2" t="str">
        <f>IF(バイトル!AJ2="","",TEXT(バイトル!AJ2,"yyyy/m"))</f>
        <v/>
      </c>
      <c r="AI2" t="str">
        <f>IF(バイトル!AM2="","",バイトル!AM2)</f>
        <v/>
      </c>
      <c r="AJ2" t="str">
        <f>IF(バイトル!AQ2="","",バイトル!AQ2)</f>
        <v/>
      </c>
      <c r="AL2" t="str">
        <f>IF(バイトル!AS2="","",バイトル!AS2)</f>
        <v/>
      </c>
      <c r="AM2" t="str">
        <f>IF(バイトル!AT2="","",バイトル!AT2)</f>
        <v/>
      </c>
      <c r="AN2" t="str">
        <f>IF(バイトル!AN2="","",TEXT(バイトル!AN2,"yyyy/m"))</f>
        <v/>
      </c>
      <c r="AO2" t="str">
        <f>IF(バイトル!AO2="","",TEXT(バイトル!AO2,"yyyy/m"))</f>
        <v/>
      </c>
      <c r="AP2" t="str">
        <f>IF(バイトル!AU2="","",バイトル!AU2)</f>
        <v/>
      </c>
      <c r="AQ2" t="str">
        <f>IF(バイトル!AY2="","",バイトル!AY2)</f>
        <v/>
      </c>
      <c r="AS2" s="6" t="str">
        <f>IF(バイトル!BA2="","",バイトル!BA2)</f>
        <v/>
      </c>
      <c r="AT2" t="str">
        <f>IF(バイトル!BB2="","",バイトル!BB2)</f>
        <v/>
      </c>
      <c r="AU2" t="str">
        <f>IF(バイトル!AV2="","",TEXT(バイトル!AV2,"yyyy/m"))</f>
        <v/>
      </c>
      <c r="AV2" t="str">
        <f>IF(バイトル!AW2="","",TEXT(バイトル!AW2,"yyyy/m"))</f>
        <v/>
      </c>
      <c r="AW2" t="str">
        <f>IF(バイトル!BC2="","",バイトル!BC2)</f>
        <v/>
      </c>
      <c r="AX2" t="str">
        <f>IF(バイトル!BG2="","",バイトル!BG2)</f>
        <v/>
      </c>
      <c r="AZ2" s="6" t="str">
        <f>IF(バイトル!BI2="","",バイトル!BI2)</f>
        <v/>
      </c>
      <c r="BA2" t="str">
        <f>IF(バイトル!BJ2="","",バイトル!BJ2)</f>
        <v/>
      </c>
      <c r="BB2" t="str">
        <f>IF(バイトル!BD2="","",TEXT(バイトル!BD2,"yyyy/m"))</f>
        <v/>
      </c>
      <c r="BC2" t="str">
        <f>IF(バイトル!BE2="","",TEXT(バイトル!BE2,"yyyy/m"))</f>
        <v/>
      </c>
      <c r="BD2" t="str">
        <f>IF(バイトル!DZ2="","",バイトル!DZ2)</f>
        <v/>
      </c>
      <c r="BE2" s="6" t="str">
        <f>IF(バイトル!DX2="","",バイトル!DX2&amp;バイトル!DY2)</f>
        <v/>
      </c>
      <c r="BF2" s="6" t="str">
        <f>IF(バイトル!EC2="","",バイトル!EC2)</f>
        <v/>
      </c>
      <c r="BG2" s="6" t="str">
        <f>IF(バイトル!EA2="","",バイトル!EA2&amp;バイトル!EB2)</f>
        <v/>
      </c>
      <c r="BH2" s="6" t="str">
        <f>IF(バイトル!EF2="","",バイトル!EF2)</f>
        <v/>
      </c>
      <c r="BI2" s="6" t="str">
        <f>IF(バイトル!ED2="","",バイトル!ED2&amp;バイトル!EE2)</f>
        <v/>
      </c>
    </row>
    <row r="4" spans="1:61" x14ac:dyDescent="0.55000000000000004">
      <c r="A4" s="6"/>
      <c r="B4" s="6"/>
      <c r="C4" s="6"/>
      <c r="D4" s="6"/>
      <c r="E4" s="10"/>
      <c r="F4" s="6"/>
      <c r="G4" s="6"/>
      <c r="I4" s="11"/>
      <c r="J4" s="6"/>
      <c r="K4" s="6"/>
      <c r="L4" s="6"/>
      <c r="M4" s="6"/>
      <c r="S4" s="6"/>
      <c r="T4" s="6"/>
      <c r="U4" s="6"/>
      <c r="V4" s="6"/>
      <c r="W4" s="6"/>
      <c r="X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6"/>
      <c r="AU4" s="6"/>
      <c r="AV4" s="6"/>
      <c r="AW4" s="6"/>
      <c r="AX4" s="6"/>
      <c r="AZ4" s="6"/>
      <c r="BA4" s="6"/>
      <c r="BB4" s="6"/>
      <c r="BC4" s="6"/>
      <c r="BD4" s="6"/>
      <c r="BI4" s="6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51"/>
  <sheetViews>
    <sheetView topLeftCell="D1" workbookViewId="0">
      <selection activeCell="I2" sqref="I2"/>
    </sheetView>
  </sheetViews>
  <sheetFormatPr defaultColWidth="8.83203125" defaultRowHeight="18" x14ac:dyDescent="0.55000000000000004"/>
  <cols>
    <col min="1" max="1" width="13.5" style="8" customWidth="1"/>
    <col min="2" max="2" width="13.5" style="2" customWidth="1"/>
    <col min="3" max="3" width="13.5" style="8" customWidth="1"/>
    <col min="4" max="12" width="8.6640625" style="2"/>
    <col min="13" max="14" width="8.6640625" style="8"/>
    <col min="15" max="15" width="8.6640625" style="2"/>
    <col min="16" max="16" width="8.6640625" style="8"/>
    <col min="17" max="17" width="11.5" style="4" bestFit="1" customWidth="1"/>
    <col min="18" max="19" width="8.6640625" style="8"/>
    <col min="20" max="20" width="8.6640625" style="2"/>
    <col min="21" max="34" width="8.6640625" style="8"/>
    <col min="35" max="35" width="8.6640625" style="2"/>
    <col min="36" max="36" width="12.33203125" style="2" customWidth="1"/>
    <col min="37" max="38" width="8.6640625" style="8"/>
    <col min="39" max="39" width="8.6640625" style="2"/>
    <col min="40" max="40" width="9.83203125" style="2" bestFit="1" customWidth="1"/>
    <col min="41" max="41" width="12" style="2" customWidth="1"/>
    <col min="42" max="42" width="8.6640625" style="8"/>
    <col min="43" max="43" width="8.6640625" style="2"/>
    <col min="44" max="44" width="8.6640625" style="8"/>
    <col min="45" max="47" width="8.6640625" style="2"/>
    <col min="48" max="48" width="10.83203125" style="2" customWidth="1"/>
    <col min="49" max="49" width="9.83203125" style="2" customWidth="1"/>
    <col min="50" max="50" width="8.6640625" style="8"/>
    <col min="51" max="51" width="8.6640625" style="2"/>
    <col min="52" max="52" width="8.6640625" style="8"/>
    <col min="53" max="55" width="8.6640625" style="2"/>
    <col min="56" max="57" width="10.5" style="2" customWidth="1"/>
    <col min="58" max="58" width="8.6640625" style="8"/>
    <col min="59" max="59" width="8.6640625" style="2"/>
    <col min="60" max="60" width="8.6640625" style="8"/>
    <col min="61" max="62" width="8.6640625" style="2"/>
    <col min="63" max="127" width="8.6640625" style="8"/>
    <col min="128" max="129" width="8.6640625" style="2"/>
    <col min="130" max="130" width="8.6640625" style="7"/>
    <col min="131" max="136" width="8.6640625" style="2"/>
    <col min="137" max="156" width="8.6640625" style="8"/>
    <col min="157" max="157" width="8.6640625" style="2"/>
    <col min="158" max="211" width="8.6640625" style="8"/>
  </cols>
  <sheetData>
    <row r="1" spans="1:210" x14ac:dyDescent="0.55000000000000004">
      <c r="A1" s="8" t="s">
        <v>193</v>
      </c>
      <c r="B1" s="2" t="s">
        <v>56</v>
      </c>
      <c r="C1" s="8" t="s">
        <v>194</v>
      </c>
      <c r="D1" s="2" t="s">
        <v>55</v>
      </c>
      <c r="E1" s="2" t="s">
        <v>57</v>
      </c>
      <c r="F1" s="2" t="s">
        <v>148</v>
      </c>
      <c r="G1" s="2" t="s">
        <v>6</v>
      </c>
      <c r="H1" s="2" t="s">
        <v>7</v>
      </c>
      <c r="I1" s="2" t="s">
        <v>58</v>
      </c>
      <c r="J1" s="2" t="s">
        <v>59</v>
      </c>
      <c r="K1" s="2" t="s">
        <v>60</v>
      </c>
      <c r="L1" s="2" t="s">
        <v>61</v>
      </c>
      <c r="M1" s="8" t="s">
        <v>195</v>
      </c>
      <c r="N1" s="8" t="s">
        <v>196</v>
      </c>
      <c r="O1" s="2" t="s">
        <v>62</v>
      </c>
      <c r="P1" s="8" t="s">
        <v>197</v>
      </c>
      <c r="Q1" s="2" t="s">
        <v>54</v>
      </c>
      <c r="R1" s="8" t="s">
        <v>198</v>
      </c>
      <c r="S1" s="8" t="s">
        <v>199</v>
      </c>
      <c r="T1" s="2" t="s">
        <v>63</v>
      </c>
      <c r="U1" s="8" t="s">
        <v>200</v>
      </c>
      <c r="V1" s="8" t="s">
        <v>64</v>
      </c>
      <c r="W1" s="8" t="s">
        <v>65</v>
      </c>
      <c r="X1" s="8" t="s">
        <v>66</v>
      </c>
      <c r="Y1" s="8" t="s">
        <v>67</v>
      </c>
      <c r="Z1" s="8" t="s">
        <v>68</v>
      </c>
      <c r="AA1" s="8" t="s">
        <v>69</v>
      </c>
      <c r="AB1" s="8" t="s">
        <v>201</v>
      </c>
      <c r="AC1" s="8" t="s">
        <v>70</v>
      </c>
      <c r="AD1" s="8" t="s">
        <v>71</v>
      </c>
      <c r="AE1" s="8" t="s">
        <v>72</v>
      </c>
      <c r="AF1" s="8" t="s">
        <v>73</v>
      </c>
      <c r="AG1" s="8" t="s">
        <v>74</v>
      </c>
      <c r="AH1" s="8" t="s">
        <v>202</v>
      </c>
      <c r="AI1" s="2" t="s">
        <v>75</v>
      </c>
      <c r="AJ1" s="2" t="s">
        <v>76</v>
      </c>
      <c r="AK1" s="8" t="s">
        <v>203</v>
      </c>
      <c r="AL1" s="8" t="s">
        <v>204</v>
      </c>
      <c r="AM1" s="2" t="s">
        <v>77</v>
      </c>
      <c r="AN1" s="2" t="s">
        <v>78</v>
      </c>
      <c r="AO1" s="2" t="s">
        <v>79</v>
      </c>
      <c r="AP1" s="8" t="s">
        <v>205</v>
      </c>
      <c r="AQ1" s="2" t="s">
        <v>80</v>
      </c>
      <c r="AR1" s="8" t="s">
        <v>206</v>
      </c>
      <c r="AS1" s="2" t="s">
        <v>81</v>
      </c>
      <c r="AT1" s="2" t="s">
        <v>82</v>
      </c>
      <c r="AU1" s="2" t="s">
        <v>83</v>
      </c>
      <c r="AV1" s="2" t="s">
        <v>84</v>
      </c>
      <c r="AW1" s="2" t="s">
        <v>85</v>
      </c>
      <c r="AX1" s="8" t="s">
        <v>207</v>
      </c>
      <c r="AY1" s="2" t="s">
        <v>86</v>
      </c>
      <c r="AZ1" s="8" t="s">
        <v>208</v>
      </c>
      <c r="BA1" s="2" t="s">
        <v>87</v>
      </c>
      <c r="BB1" s="2" t="s">
        <v>88</v>
      </c>
      <c r="BC1" s="2" t="s">
        <v>89</v>
      </c>
      <c r="BD1" s="2" t="s">
        <v>90</v>
      </c>
      <c r="BE1" s="2" t="s">
        <v>91</v>
      </c>
      <c r="BF1" s="8" t="s">
        <v>209</v>
      </c>
      <c r="BG1" s="2" t="s">
        <v>92</v>
      </c>
      <c r="BH1" s="8" t="s">
        <v>210</v>
      </c>
      <c r="BI1" s="2" t="s">
        <v>93</v>
      </c>
      <c r="BJ1" s="2" t="s">
        <v>94</v>
      </c>
      <c r="BK1" s="8" t="s">
        <v>211</v>
      </c>
      <c r="BL1" s="8" t="s">
        <v>212</v>
      </c>
      <c r="BM1" s="8" t="s">
        <v>213</v>
      </c>
      <c r="BN1" s="8" t="s">
        <v>214</v>
      </c>
      <c r="BO1" s="8" t="s">
        <v>215</v>
      </c>
      <c r="BP1" s="8" t="s">
        <v>216</v>
      </c>
      <c r="BQ1" s="8" t="s">
        <v>217</v>
      </c>
      <c r="BR1" s="8" t="s">
        <v>218</v>
      </c>
      <c r="BS1" s="8" t="s">
        <v>95</v>
      </c>
      <c r="BT1" s="8" t="s">
        <v>96</v>
      </c>
      <c r="BU1" s="8" t="s">
        <v>97</v>
      </c>
      <c r="BV1" s="8" t="s">
        <v>149</v>
      </c>
      <c r="BW1" s="8" t="s">
        <v>98</v>
      </c>
      <c r="BX1" s="8" t="s">
        <v>99</v>
      </c>
      <c r="BY1" s="8" t="s">
        <v>100</v>
      </c>
      <c r="BZ1" s="8" t="s">
        <v>101</v>
      </c>
      <c r="CA1" s="8" t="s">
        <v>102</v>
      </c>
      <c r="CB1" s="8" t="s">
        <v>103</v>
      </c>
      <c r="CC1" s="8" t="s">
        <v>104</v>
      </c>
      <c r="CD1" s="8" t="s">
        <v>150</v>
      </c>
      <c r="CE1" s="8" t="s">
        <v>105</v>
      </c>
      <c r="CF1" s="8" t="s">
        <v>106</v>
      </c>
      <c r="CG1" s="8" t="s">
        <v>107</v>
      </c>
      <c r="CH1" s="8" t="s">
        <v>108</v>
      </c>
      <c r="CI1" s="8" t="s">
        <v>109</v>
      </c>
      <c r="CJ1" s="8" t="s">
        <v>110</v>
      </c>
      <c r="CK1" s="8" t="s">
        <v>111</v>
      </c>
      <c r="CL1" s="8" t="s">
        <v>151</v>
      </c>
      <c r="CM1" s="8" t="s">
        <v>112</v>
      </c>
      <c r="CN1" s="8" t="s">
        <v>113</v>
      </c>
      <c r="CO1" s="8" t="s">
        <v>114</v>
      </c>
      <c r="CP1" s="8" t="s">
        <v>115</v>
      </c>
      <c r="CQ1" s="8" t="s">
        <v>116</v>
      </c>
      <c r="CR1" s="8" t="s">
        <v>117</v>
      </c>
      <c r="CS1" s="8" t="s">
        <v>118</v>
      </c>
      <c r="CT1" s="8" t="s">
        <v>152</v>
      </c>
      <c r="CU1" s="8" t="s">
        <v>119</v>
      </c>
      <c r="CV1" s="8" t="s">
        <v>120</v>
      </c>
      <c r="CW1" s="8" t="s">
        <v>121</v>
      </c>
      <c r="CX1" s="8" t="s">
        <v>122</v>
      </c>
      <c r="CY1" s="8" t="s">
        <v>123</v>
      </c>
      <c r="CZ1" s="8" t="s">
        <v>124</v>
      </c>
      <c r="DA1" s="8" t="s">
        <v>125</v>
      </c>
      <c r="DB1" s="8" t="s">
        <v>153</v>
      </c>
      <c r="DC1" s="8" t="s">
        <v>126</v>
      </c>
      <c r="DD1" s="8" t="s">
        <v>127</v>
      </c>
      <c r="DE1" s="8" t="s">
        <v>128</v>
      </c>
      <c r="DF1" s="8" t="s">
        <v>129</v>
      </c>
      <c r="DG1" s="8" t="s">
        <v>130</v>
      </c>
      <c r="DH1" s="8" t="s">
        <v>131</v>
      </c>
      <c r="DI1" s="8" t="s">
        <v>132</v>
      </c>
      <c r="DJ1" s="8" t="s">
        <v>154</v>
      </c>
      <c r="DK1" s="8" t="s">
        <v>133</v>
      </c>
      <c r="DL1" s="8" t="s">
        <v>134</v>
      </c>
      <c r="DM1" s="8" t="s">
        <v>135</v>
      </c>
      <c r="DN1" s="8" t="s">
        <v>136</v>
      </c>
      <c r="DO1" s="8" t="s">
        <v>219</v>
      </c>
      <c r="DP1" s="8" t="s">
        <v>220</v>
      </c>
      <c r="DQ1" s="8" t="s">
        <v>137</v>
      </c>
      <c r="DR1" s="8" t="s">
        <v>138</v>
      </c>
      <c r="DS1" s="8" t="s">
        <v>139</v>
      </c>
      <c r="DT1" s="8" t="s">
        <v>140</v>
      </c>
      <c r="DU1" s="8" t="s">
        <v>221</v>
      </c>
      <c r="DV1" s="8" t="s">
        <v>222</v>
      </c>
      <c r="DW1" s="8" t="s">
        <v>223</v>
      </c>
      <c r="DX1" s="2" t="s">
        <v>155</v>
      </c>
      <c r="DY1" s="2" t="s">
        <v>156</v>
      </c>
      <c r="DZ1" s="7" t="s">
        <v>157</v>
      </c>
      <c r="EA1" s="2" t="s">
        <v>158</v>
      </c>
      <c r="EB1" s="2" t="s">
        <v>159</v>
      </c>
      <c r="EC1" s="2" t="s">
        <v>160</v>
      </c>
      <c r="ED1" s="2" t="s">
        <v>161</v>
      </c>
      <c r="EE1" s="2" t="s">
        <v>162</v>
      </c>
      <c r="EF1" s="2" t="s">
        <v>163</v>
      </c>
      <c r="EG1" s="8" t="s">
        <v>224</v>
      </c>
      <c r="EH1" s="8" t="s">
        <v>225</v>
      </c>
      <c r="EI1" s="8" t="s">
        <v>226</v>
      </c>
      <c r="EJ1" s="8" t="s">
        <v>164</v>
      </c>
      <c r="EK1" s="8" t="s">
        <v>165</v>
      </c>
      <c r="EL1" s="8" t="s">
        <v>166</v>
      </c>
      <c r="EM1" s="8" t="s">
        <v>227</v>
      </c>
      <c r="EN1" s="8" t="s">
        <v>228</v>
      </c>
      <c r="EO1" s="8" t="s">
        <v>229</v>
      </c>
      <c r="EP1" s="8" t="s">
        <v>234</v>
      </c>
      <c r="EQ1" s="8" t="s">
        <v>235</v>
      </c>
      <c r="ER1" s="8" t="s">
        <v>236</v>
      </c>
      <c r="ES1" s="8" t="s">
        <v>237</v>
      </c>
      <c r="ET1" s="8" t="s">
        <v>141</v>
      </c>
      <c r="EU1" s="8" t="s">
        <v>142</v>
      </c>
      <c r="EV1" s="8" t="s">
        <v>143</v>
      </c>
      <c r="EW1" s="8" t="s">
        <v>144</v>
      </c>
      <c r="EX1" s="8" t="s">
        <v>238</v>
      </c>
      <c r="EY1" s="8" t="s">
        <v>234</v>
      </c>
      <c r="EZ1" s="8" t="s">
        <v>234</v>
      </c>
      <c r="FA1" s="2" t="s">
        <v>167</v>
      </c>
      <c r="FB1" s="8" t="s">
        <v>168</v>
      </c>
      <c r="FC1" s="8" t="s">
        <v>231</v>
      </c>
      <c r="FD1" s="8" t="s">
        <v>232</v>
      </c>
      <c r="FE1" s="8" t="s">
        <v>233</v>
      </c>
      <c r="FF1" s="8" t="s">
        <v>239</v>
      </c>
      <c r="FG1" s="8" t="s">
        <v>240</v>
      </c>
      <c r="FH1" s="8" t="s">
        <v>241</v>
      </c>
      <c r="FI1" s="8" t="s">
        <v>242</v>
      </c>
      <c r="FJ1" s="8" t="s">
        <v>243</v>
      </c>
      <c r="FK1" s="8" t="s">
        <v>244</v>
      </c>
      <c r="FL1" s="8" t="s">
        <v>245</v>
      </c>
      <c r="FM1" s="8" t="s">
        <v>246</v>
      </c>
      <c r="FN1" s="8" t="s">
        <v>247</v>
      </c>
      <c r="FO1" s="8" t="s">
        <v>248</v>
      </c>
      <c r="FP1" s="8" t="s">
        <v>249</v>
      </c>
      <c r="FQ1" s="8" t="s">
        <v>250</v>
      </c>
      <c r="FR1" s="8" t="s">
        <v>169</v>
      </c>
      <c r="FS1" s="8" t="s">
        <v>170</v>
      </c>
      <c r="FT1" s="8" t="s">
        <v>171</v>
      </c>
      <c r="FU1" s="8" t="s">
        <v>172</v>
      </c>
      <c r="FV1" s="8" t="s">
        <v>173</v>
      </c>
      <c r="FW1" s="8" t="s">
        <v>174</v>
      </c>
      <c r="FX1" s="8" t="s">
        <v>175</v>
      </c>
      <c r="FY1" s="8" t="s">
        <v>176</v>
      </c>
      <c r="FZ1" s="8" t="s">
        <v>177</v>
      </c>
      <c r="GA1" s="8" t="s">
        <v>178</v>
      </c>
      <c r="GB1" s="8" t="s">
        <v>179</v>
      </c>
      <c r="GC1" s="8" t="s">
        <v>180</v>
      </c>
      <c r="GD1" s="8" t="s">
        <v>181</v>
      </c>
      <c r="GE1" s="8" t="s">
        <v>182</v>
      </c>
      <c r="GF1" s="8" t="s">
        <v>183</v>
      </c>
      <c r="GG1" s="8" t="s">
        <v>184</v>
      </c>
      <c r="GH1" s="8" t="s">
        <v>185</v>
      </c>
      <c r="GI1" s="8" t="s">
        <v>186</v>
      </c>
      <c r="GJ1" s="8" t="s">
        <v>187</v>
      </c>
      <c r="GK1" s="8" t="s">
        <v>188</v>
      </c>
      <c r="GL1" s="8" t="s">
        <v>189</v>
      </c>
      <c r="GM1" s="8" t="s">
        <v>190</v>
      </c>
      <c r="GN1" s="8" t="s">
        <v>191</v>
      </c>
      <c r="GO1" s="8" t="s">
        <v>192</v>
      </c>
      <c r="GP1" s="8" t="s">
        <v>251</v>
      </c>
      <c r="GQ1" s="8" t="s">
        <v>252</v>
      </c>
      <c r="GR1" s="8" t="s">
        <v>253</v>
      </c>
      <c r="GS1" s="8" t="s">
        <v>254</v>
      </c>
      <c r="GT1" s="8" t="s">
        <v>255</v>
      </c>
      <c r="GU1" s="8" t="s">
        <v>230</v>
      </c>
      <c r="GV1" s="8" t="s">
        <v>256</v>
      </c>
      <c r="GW1" s="8" t="s">
        <v>257</v>
      </c>
      <c r="GX1" s="8" t="s">
        <v>258</v>
      </c>
      <c r="GY1" s="8" t="s">
        <v>259</v>
      </c>
      <c r="GZ1" s="8" t="s">
        <v>260</v>
      </c>
      <c r="HA1" s="8" t="s">
        <v>261</v>
      </c>
      <c r="HB1" s="8" t="s">
        <v>262</v>
      </c>
    </row>
    <row r="2" spans="1:210" x14ac:dyDescent="0.55000000000000004">
      <c r="D2" s="16"/>
      <c r="G2" s="12"/>
      <c r="O2" s="9"/>
      <c r="Q2" s="2"/>
      <c r="AJ2" s="13"/>
      <c r="AN2" s="13"/>
      <c r="AO2" s="13"/>
      <c r="FK2" s="14"/>
      <c r="FW2" s="14"/>
    </row>
    <row r="3" spans="1:210" x14ac:dyDescent="0.55000000000000004">
      <c r="D3" s="16"/>
      <c r="G3" s="12"/>
      <c r="Q3" s="2"/>
      <c r="FK3" s="14"/>
      <c r="FW3" s="14"/>
    </row>
    <row r="4" spans="1:210" x14ac:dyDescent="0.55000000000000004">
      <c r="D4" s="16"/>
      <c r="G4" s="12"/>
      <c r="Q4" s="2"/>
      <c r="AJ4" s="13"/>
      <c r="AN4" s="13"/>
      <c r="FK4" s="14"/>
      <c r="FW4" s="14"/>
    </row>
    <row r="5" spans="1:210" x14ac:dyDescent="0.55000000000000004">
      <c r="D5" s="16"/>
      <c r="G5" s="12"/>
      <c r="Q5" s="2"/>
      <c r="FK5" s="14"/>
      <c r="FW5" s="14"/>
    </row>
    <row r="6" spans="1:210" x14ac:dyDescent="0.55000000000000004">
      <c r="D6" s="16"/>
      <c r="G6" s="12"/>
      <c r="Q6" s="2"/>
      <c r="FK6" s="14"/>
      <c r="FW6" s="14"/>
    </row>
    <row r="7" spans="1:210" x14ac:dyDescent="0.55000000000000004">
      <c r="D7" s="16"/>
      <c r="G7" s="12"/>
      <c r="Q7" s="2"/>
      <c r="FK7" s="14"/>
      <c r="FW7" s="14"/>
    </row>
    <row r="8" spans="1:210" x14ac:dyDescent="0.55000000000000004">
      <c r="D8" s="16"/>
      <c r="G8" s="12"/>
      <c r="Q8" s="2"/>
      <c r="AJ8" s="13"/>
      <c r="AN8" s="13"/>
      <c r="AO8" s="13"/>
      <c r="AV8" s="13"/>
      <c r="AW8" s="13"/>
      <c r="BD8" s="13"/>
      <c r="BE8" s="13"/>
      <c r="FK8" s="14"/>
      <c r="FW8" s="14"/>
    </row>
    <row r="9" spans="1:210" x14ac:dyDescent="0.55000000000000004">
      <c r="D9" s="16"/>
      <c r="G9" s="12"/>
      <c r="Q9" s="2"/>
      <c r="AJ9" s="13"/>
      <c r="AN9" s="13"/>
      <c r="AO9" s="13"/>
      <c r="AV9" s="13"/>
      <c r="AW9" s="13"/>
      <c r="BD9" s="13"/>
      <c r="BE9" s="13"/>
      <c r="FK9" s="14"/>
      <c r="FW9" s="14"/>
    </row>
    <row r="10" spans="1:210" x14ac:dyDescent="0.55000000000000004">
      <c r="D10" s="16"/>
      <c r="G10" s="12"/>
      <c r="Q10" s="2"/>
      <c r="FK10" s="14"/>
      <c r="FW10" s="14"/>
    </row>
    <row r="11" spans="1:210" x14ac:dyDescent="0.55000000000000004">
      <c r="D11" s="16"/>
      <c r="G11" s="12"/>
      <c r="Q11" s="2"/>
      <c r="FK11" s="14"/>
      <c r="FW11" s="14"/>
    </row>
    <row r="12" spans="1:210" x14ac:dyDescent="0.55000000000000004">
      <c r="D12" s="16"/>
      <c r="G12" s="12"/>
      <c r="Q12" s="2"/>
      <c r="AJ12" s="13"/>
      <c r="FK12" s="14"/>
      <c r="FW12" s="14"/>
    </row>
    <row r="13" spans="1:210" x14ac:dyDescent="0.55000000000000004">
      <c r="D13" s="16"/>
      <c r="G13" s="12"/>
      <c r="Q13" s="2"/>
      <c r="FK13" s="14"/>
      <c r="FW13" s="14"/>
    </row>
    <row r="14" spans="1:210" x14ac:dyDescent="0.55000000000000004">
      <c r="D14" s="16"/>
      <c r="G14" s="12"/>
      <c r="Q14" s="2"/>
      <c r="FK14" s="14"/>
      <c r="FW14" s="14"/>
    </row>
    <row r="15" spans="1:210" x14ac:dyDescent="0.55000000000000004">
      <c r="D15" s="16"/>
      <c r="G15" s="12"/>
      <c r="Q15" s="2"/>
      <c r="FK15" s="14"/>
      <c r="FW15" s="14"/>
    </row>
    <row r="16" spans="1:210" x14ac:dyDescent="0.55000000000000004">
      <c r="D16" s="16"/>
      <c r="G16" s="12"/>
      <c r="Q16" s="2"/>
      <c r="FK16" s="14"/>
      <c r="FW16" s="14"/>
    </row>
    <row r="17" spans="4:179" x14ac:dyDescent="0.55000000000000004">
      <c r="D17" s="16"/>
      <c r="G17" s="12"/>
      <c r="Q17" s="2"/>
      <c r="FK17" s="14"/>
      <c r="FW17" s="14"/>
    </row>
    <row r="18" spans="4:179" x14ac:dyDescent="0.55000000000000004">
      <c r="D18" s="16"/>
      <c r="G18" s="12"/>
      <c r="Q18" s="2"/>
      <c r="AJ18" s="13"/>
      <c r="AN18" s="13"/>
      <c r="AO18" s="13"/>
      <c r="AV18" s="13"/>
      <c r="AW18" s="13"/>
      <c r="BD18" s="13"/>
      <c r="BE18" s="13"/>
      <c r="BL18" s="15"/>
      <c r="BM18" s="15"/>
      <c r="FK18" s="14"/>
      <c r="FW18" s="14"/>
    </row>
    <row r="19" spans="4:179" x14ac:dyDescent="0.55000000000000004">
      <c r="D19" s="16"/>
      <c r="G19" s="12"/>
      <c r="Q19" s="2"/>
      <c r="AJ19" s="13"/>
      <c r="AN19" s="13"/>
      <c r="AO19" s="13"/>
      <c r="FK19" s="14"/>
      <c r="FW19" s="14"/>
    </row>
    <row r="20" spans="4:179" x14ac:dyDescent="0.55000000000000004">
      <c r="D20" s="16"/>
      <c r="G20" s="12"/>
      <c r="Q20" s="2"/>
      <c r="FK20" s="14"/>
      <c r="FW20" s="14"/>
    </row>
    <row r="21" spans="4:179" x14ac:dyDescent="0.55000000000000004">
      <c r="D21" s="16"/>
      <c r="G21" s="12"/>
      <c r="Q21" s="2"/>
      <c r="FK21" s="14"/>
      <c r="FW21" s="14"/>
    </row>
    <row r="22" spans="4:179" x14ac:dyDescent="0.55000000000000004">
      <c r="D22" s="16"/>
      <c r="G22" s="12"/>
      <c r="Q22" s="2"/>
      <c r="AJ22" s="13"/>
      <c r="FK22" s="14"/>
      <c r="FW22" s="14"/>
    </row>
    <row r="23" spans="4:179" x14ac:dyDescent="0.55000000000000004">
      <c r="D23" s="16"/>
      <c r="G23" s="12"/>
      <c r="Q23" s="2"/>
      <c r="AJ23" s="13"/>
      <c r="FK23" s="14"/>
      <c r="FW23" s="14"/>
    </row>
    <row r="24" spans="4:179" x14ac:dyDescent="0.55000000000000004">
      <c r="D24" s="16"/>
      <c r="G24" s="12"/>
      <c r="Q24" s="2"/>
      <c r="FK24" s="14"/>
      <c r="FW24" s="14"/>
    </row>
    <row r="25" spans="4:179" x14ac:dyDescent="0.55000000000000004">
      <c r="D25" s="16"/>
      <c r="G25" s="12"/>
      <c r="Q25" s="2"/>
      <c r="AJ25" s="13"/>
      <c r="AN25" s="13"/>
      <c r="AO25" s="13"/>
      <c r="FK25" s="14"/>
      <c r="FW25" s="14"/>
    </row>
    <row r="26" spans="4:179" x14ac:dyDescent="0.55000000000000004">
      <c r="D26" s="16"/>
      <c r="G26" s="12"/>
      <c r="Q26" s="2"/>
      <c r="FK26" s="14"/>
      <c r="FW26" s="14"/>
    </row>
    <row r="27" spans="4:179" x14ac:dyDescent="0.55000000000000004">
      <c r="D27" s="16"/>
      <c r="G27" s="12"/>
      <c r="Q27" s="2"/>
      <c r="FK27" s="14"/>
      <c r="FW27" s="14"/>
    </row>
    <row r="28" spans="4:179" x14ac:dyDescent="0.55000000000000004">
      <c r="D28" s="16"/>
      <c r="G28" s="12"/>
      <c r="Q28" s="2"/>
      <c r="FK28" s="14"/>
      <c r="FW28" s="14"/>
    </row>
    <row r="29" spans="4:179" x14ac:dyDescent="0.55000000000000004">
      <c r="D29" s="16"/>
      <c r="G29" s="12"/>
      <c r="Q29" s="2"/>
      <c r="AJ29" s="13"/>
      <c r="AN29" s="13"/>
      <c r="FK29" s="14"/>
      <c r="FW29" s="14"/>
    </row>
    <row r="30" spans="4:179" x14ac:dyDescent="0.55000000000000004">
      <c r="D30" s="16"/>
      <c r="G30" s="12"/>
      <c r="Q30" s="2"/>
      <c r="AJ30" s="13"/>
      <c r="FK30" s="14"/>
      <c r="FW30" s="14"/>
    </row>
    <row r="31" spans="4:179" x14ac:dyDescent="0.55000000000000004">
      <c r="D31" s="16"/>
      <c r="G31" s="12"/>
      <c r="Q31" s="2"/>
      <c r="AJ31" s="13"/>
      <c r="FK31" s="14"/>
      <c r="FW31" s="14"/>
    </row>
    <row r="32" spans="4:179" x14ac:dyDescent="0.55000000000000004">
      <c r="D32" s="16"/>
      <c r="G32" s="12"/>
      <c r="Q32" s="2"/>
      <c r="FK32" s="14"/>
      <c r="FW32" s="14"/>
    </row>
    <row r="33" spans="4:179" x14ac:dyDescent="0.55000000000000004">
      <c r="D33" s="16"/>
      <c r="G33" s="12"/>
      <c r="Q33" s="2"/>
      <c r="FK33" s="14"/>
      <c r="FW33" s="14"/>
    </row>
    <row r="34" spans="4:179" x14ac:dyDescent="0.55000000000000004">
      <c r="D34" s="16"/>
      <c r="G34" s="12"/>
      <c r="Q34" s="2"/>
      <c r="FK34" s="14"/>
      <c r="FW34" s="14"/>
    </row>
    <row r="35" spans="4:179" x14ac:dyDescent="0.55000000000000004">
      <c r="D35" s="16"/>
      <c r="G35" s="12"/>
      <c r="Q35" s="2"/>
      <c r="FK35" s="14"/>
      <c r="FW35" s="14"/>
    </row>
    <row r="36" spans="4:179" x14ac:dyDescent="0.55000000000000004">
      <c r="D36" s="16"/>
      <c r="G36" s="12"/>
      <c r="Q36" s="2"/>
      <c r="FK36" s="14"/>
      <c r="FW36" s="14"/>
    </row>
    <row r="37" spans="4:179" x14ac:dyDescent="0.55000000000000004">
      <c r="D37" s="16"/>
      <c r="G37" s="12"/>
      <c r="Q37" s="2"/>
      <c r="FK37" s="14"/>
      <c r="FW37" s="14"/>
    </row>
    <row r="38" spans="4:179" x14ac:dyDescent="0.55000000000000004">
      <c r="D38" s="16"/>
      <c r="G38" s="12"/>
      <c r="Q38" s="2"/>
      <c r="FK38" s="14"/>
      <c r="FW38" s="14"/>
    </row>
    <row r="39" spans="4:179" x14ac:dyDescent="0.55000000000000004">
      <c r="D39" s="16"/>
      <c r="G39" s="12"/>
      <c r="Q39" s="2"/>
      <c r="FK39" s="14"/>
      <c r="FW39" s="14"/>
    </row>
    <row r="40" spans="4:179" x14ac:dyDescent="0.55000000000000004">
      <c r="D40" s="16"/>
      <c r="G40" s="12"/>
      <c r="Q40" s="2"/>
      <c r="FK40" s="14"/>
      <c r="FW40" s="14"/>
    </row>
    <row r="41" spans="4:179" x14ac:dyDescent="0.55000000000000004">
      <c r="D41" s="16"/>
      <c r="G41" s="12"/>
      <c r="Q41" s="2"/>
      <c r="FK41" s="14"/>
      <c r="FW41" s="14"/>
    </row>
    <row r="42" spans="4:179" x14ac:dyDescent="0.55000000000000004">
      <c r="D42" s="16"/>
      <c r="G42" s="12"/>
      <c r="Q42" s="2"/>
      <c r="FK42" s="14"/>
      <c r="FW42" s="14"/>
    </row>
    <row r="43" spans="4:179" x14ac:dyDescent="0.55000000000000004">
      <c r="D43" s="16"/>
      <c r="G43" s="12"/>
      <c r="Q43" s="2"/>
      <c r="FK43" s="14"/>
      <c r="FW43" s="14"/>
    </row>
    <row r="44" spans="4:179" x14ac:dyDescent="0.55000000000000004">
      <c r="D44" s="16"/>
      <c r="G44" s="12"/>
      <c r="Q44" s="2"/>
      <c r="FK44" s="14"/>
      <c r="FW44" s="14"/>
    </row>
    <row r="45" spans="4:179" x14ac:dyDescent="0.55000000000000004">
      <c r="D45" s="16"/>
      <c r="G45" s="12"/>
      <c r="Q45" s="2"/>
      <c r="FK45" s="14"/>
      <c r="FW45" s="14"/>
    </row>
    <row r="46" spans="4:179" x14ac:dyDescent="0.55000000000000004">
      <c r="D46" s="16"/>
      <c r="G46" s="12"/>
      <c r="Q46" s="2"/>
      <c r="FK46" s="14"/>
      <c r="FW46" s="14"/>
    </row>
    <row r="47" spans="4:179" x14ac:dyDescent="0.55000000000000004">
      <c r="D47" s="16"/>
      <c r="G47" s="12"/>
      <c r="Q47" s="2"/>
      <c r="AJ47" s="13"/>
      <c r="FK47" s="14"/>
      <c r="FW47" s="14"/>
    </row>
    <row r="48" spans="4:179" x14ac:dyDescent="0.55000000000000004">
      <c r="D48" s="16"/>
      <c r="G48" s="12"/>
      <c r="Q48" s="2"/>
      <c r="FK48" s="14"/>
      <c r="FW48" s="14"/>
    </row>
    <row r="49" spans="4:179" x14ac:dyDescent="0.55000000000000004">
      <c r="D49" s="16"/>
      <c r="G49" s="12"/>
      <c r="Q49" s="2"/>
      <c r="FK49" s="14"/>
      <c r="FW49" s="14"/>
    </row>
    <row r="50" spans="4:179" x14ac:dyDescent="0.55000000000000004">
      <c r="D50" s="16"/>
      <c r="G50" s="12"/>
      <c r="Q50" s="2"/>
      <c r="FK50" s="14"/>
      <c r="FW50" s="14"/>
    </row>
    <row r="51" spans="4:179" x14ac:dyDescent="0.55000000000000004">
      <c r="D51" s="16"/>
      <c r="G51" s="12"/>
      <c r="Q51" s="2"/>
      <c r="FK51" s="14"/>
      <c r="FW51" s="1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 </vt:lpstr>
      <vt:lpstr>バイトル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裕介</dc:creator>
  <cp:lastModifiedBy>村上 陽香</cp:lastModifiedBy>
  <dcterms:created xsi:type="dcterms:W3CDTF">2016-10-17T11:43:16Z</dcterms:created>
  <dcterms:modified xsi:type="dcterms:W3CDTF">2021-02-05T06:59:00Z</dcterms:modified>
</cp:coreProperties>
</file>