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ori.kato\Downloads\"/>
    </mc:Choice>
  </mc:AlternateContent>
  <xr:revisionPtr revIDLastSave="0" documentId="8_{85941DDB-C590-4E34-8F69-EAFE5345C3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レバテックキャリア to HRMOS" sheetId="1" r:id="rId1"/>
    <sheet name="レバテックキャリ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S2" i="1"/>
  <c r="BD2" i="1"/>
  <c r="BC2" i="1"/>
  <c r="BB2" i="1"/>
  <c r="AZ2" i="1"/>
  <c r="AW2" i="1"/>
  <c r="AV2" i="1"/>
  <c r="AU2" i="1"/>
  <c r="AS2" i="1"/>
  <c r="AP2" i="1"/>
  <c r="AO2" i="1"/>
  <c r="AN2" i="1"/>
  <c r="AL2" i="1"/>
  <c r="AI2" i="1"/>
  <c r="T2" i="1"/>
  <c r="X2" i="1"/>
  <c r="U2" i="1"/>
  <c r="L2" i="1"/>
  <c r="E2" i="1"/>
  <c r="F2" i="1"/>
  <c r="J2" i="1"/>
  <c r="I2" i="1"/>
  <c r="A2" i="1"/>
  <c r="B2" i="1"/>
  <c r="D2" i="1"/>
  <c r="C2" i="1"/>
</calcChain>
</file>

<file path=xl/sharedStrings.xml><?xml version="1.0" encoding="utf-8"?>
<sst xmlns="http://schemas.openxmlformats.org/spreadsheetml/2006/main" count="160" uniqueCount="155">
  <si>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</si>
  <si>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</si>
  <si>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</si>
  <si>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</si>
  <si>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</si>
  <si>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</si>
  <si>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</si>
  <si>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</si>
  <si>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</si>
  <si>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</si>
  <si>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</si>
  <si>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</si>
  <si>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</si>
  <si>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</si>
  <si>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</si>
  <si>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</si>
  <si>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</si>
  <si>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</si>
  <si>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</si>
  <si>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</si>
  <si>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</si>
  <si>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</si>
  <si>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</si>
  <si>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</si>
  <si>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</si>
  <si>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</si>
  <si>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</si>
  <si>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</si>
  <si>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</si>
  <si>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</si>
  <si>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</si>
  <si>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</si>
  <si>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</si>
  <si>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</si>
  <si>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</si>
  <si>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</si>
  <si>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</si>
  <si>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</si>
  <si>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</si>
  <si>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</si>
  <si>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</si>
  <si>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</si>
  <si>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</si>
  <si>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</si>
  <si>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</si>
  <si>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</si>
  <si>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</si>
  <si>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</si>
  <si>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</si>
  <si>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</si>
  <si>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</si>
  <si>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</si>
  <si>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</si>
  <si>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</si>
  <si>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</si>
  <si>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</si>
  <si>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</si>
  <si>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</si>
  <si>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</si>
  <si>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</si>
  <si>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</si>
  <si>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候補者ID</t>
  </si>
  <si>
    <t>姓（漢字）</t>
  </si>
  <si>
    <t>名（漢字）</t>
  </si>
  <si>
    <t>姓（カナ）</t>
  </si>
  <si>
    <t>名（カナ）</t>
  </si>
  <si>
    <t>スカウト/面接・面談のリクエスト日</t>
  </si>
  <si>
    <t>進捗ステータス</t>
  </si>
  <si>
    <t>求人タイトル</t>
  </si>
  <si>
    <t>募集職種</t>
  </si>
  <si>
    <t>応募経路</t>
  </si>
  <si>
    <t>スカウト時のオプション</t>
  </si>
  <si>
    <t>応募メッセージ</t>
  </si>
  <si>
    <t>年齢</t>
  </si>
  <si>
    <t>現住所（都道府県）</t>
  </si>
  <si>
    <t>現住所（以降の住所）</t>
  </si>
  <si>
    <t>配偶者有無</t>
  </si>
  <si>
    <t>現（前）年収（万円）</t>
  </si>
  <si>
    <t>最終学歴（区分）</t>
  </si>
  <si>
    <t>最終学歴（学校名）</t>
  </si>
  <si>
    <t>最終学歴（学部・学科・専攻）</t>
  </si>
  <si>
    <t>最終学歴（卒業年月）</t>
  </si>
  <si>
    <t>その他学歴</t>
  </si>
  <si>
    <t>母国語</t>
  </si>
  <si>
    <t>第2言語</t>
  </si>
  <si>
    <t>第2言語レベル</t>
  </si>
  <si>
    <t>第3言語</t>
  </si>
  <si>
    <t>第3言語レベル</t>
  </si>
  <si>
    <t>第4言語</t>
  </si>
  <si>
    <t>第4言語レベル</t>
  </si>
  <si>
    <t>第5言語</t>
  </si>
  <si>
    <t>第5言語レベル</t>
  </si>
  <si>
    <t>第6言語</t>
  </si>
  <si>
    <t>第6言語レベル</t>
  </si>
  <si>
    <t>第7言語</t>
  </si>
  <si>
    <t>第7言語レベル</t>
  </si>
  <si>
    <t>第8言語</t>
  </si>
  <si>
    <t>第8言語レベル</t>
  </si>
  <si>
    <t>第9言語</t>
  </si>
  <si>
    <t>第9言語レベル</t>
  </si>
  <si>
    <t>第10言語</t>
  </si>
  <si>
    <t>第10言語レベル</t>
  </si>
  <si>
    <t>TOEICスコア</t>
  </si>
  <si>
    <t>TOEFLスコア</t>
  </si>
  <si>
    <t>保有資格</t>
  </si>
  <si>
    <t>ポートフォリオURL</t>
  </si>
  <si>
    <t>経験企業数</t>
  </si>
  <si>
    <t>経験企業1（会社名）</t>
  </si>
  <si>
    <t>経験企業1（雇用形態）</t>
  </si>
  <si>
    <t>経験企業1（入社日）</t>
  </si>
  <si>
    <t>経験企業1（退社日）</t>
  </si>
  <si>
    <t>経験企業2（会社名）</t>
  </si>
  <si>
    <t>経験企業2（雇用形態）</t>
  </si>
  <si>
    <t>経験企業2（入社日）</t>
  </si>
  <si>
    <t>経験企業2（退社日）</t>
  </si>
  <si>
    <t>経験企業3（会社名）</t>
  </si>
  <si>
    <t>経験企業3（雇用形態）</t>
  </si>
  <si>
    <t>経験企業3（入社日）</t>
  </si>
  <si>
    <t>経験企業3（退社日）</t>
  </si>
  <si>
    <t>経験企業4（会社名）</t>
  </si>
  <si>
    <t>経験企業4（雇用形態）</t>
  </si>
  <si>
    <t>経験企業4（入社日）</t>
  </si>
  <si>
    <t>経験企業4（退社日）</t>
  </si>
  <si>
    <t>経験企業5（会社名）</t>
  </si>
  <si>
    <t>経験企業5（雇用形態）</t>
  </si>
  <si>
    <t>経験企業5（入社日）</t>
  </si>
  <si>
    <t>経験企業5（退社日）</t>
  </si>
  <si>
    <t>経験企業6（会社名）</t>
  </si>
  <si>
    <t>経験企業6（雇用形態）</t>
  </si>
  <si>
    <t>経験企業6（入社日）</t>
  </si>
  <si>
    <t>経験企業6（退社日）</t>
  </si>
  <si>
    <t>経験企業7（会社名）</t>
  </si>
  <si>
    <t>経験企業7（雇用形態）</t>
  </si>
  <si>
    <t>経験企業7（入社日）</t>
  </si>
  <si>
    <t>経験企業7（退社日）</t>
  </si>
  <si>
    <t>経験企業8（会社名）</t>
  </si>
  <si>
    <t>経験企業8（雇用形態）</t>
  </si>
  <si>
    <t>経験企業8（入社日）</t>
  </si>
  <si>
    <t>経験企業8（退社日）</t>
  </si>
  <si>
    <t>経験企業9（会社名）</t>
  </si>
  <si>
    <t>経験企業9（雇用形態）</t>
  </si>
  <si>
    <t>経験企業9（入社日）</t>
  </si>
  <si>
    <t>経験企業9（退社日）</t>
  </si>
  <si>
    <t>経験企業10（会社名）</t>
  </si>
  <si>
    <t>経験企業10（雇用形態）</t>
  </si>
  <si>
    <t>経験企業10（入社日）</t>
  </si>
  <si>
    <t>経験企業10（退社日）</t>
  </si>
  <si>
    <t>職務経歴・自己PR</t>
  </si>
  <si>
    <t>希望勤務地</t>
  </si>
  <si>
    <t>希望年収（万円）</t>
  </si>
  <si>
    <t>希望の仕事内容</t>
  </si>
  <si>
    <t>希望の事業内容</t>
  </si>
  <si>
    <t>希望の転職時期</t>
  </si>
  <si>
    <t>その他希望条件</t>
  </si>
  <si>
    <t>メモ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</si>
</sst>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35" borderId="0" xfId="0" applyFill="1" applyAlignment="1">
      <alignment vertical="center"/>
    </xf>
    <xf numFmtId="0" fontId="19" fillId="0" borderId="0" xfId="0" applyFont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2" max="2" width="11.33203125" bestFit="1" customWidth="1"/>
    <col min="5" max="5" width="23.33203125" customWidth="1"/>
    <col min="9" max="9" width="11.33203125" bestFit="1" customWidth="1"/>
    <col min="18" max="18" width="55" customWidth="1"/>
    <col min="19" max="19" width="41.08203125" customWidth="1"/>
    <col min="20" max="20" width="32.5" customWidth="1"/>
    <col min="28" max="28" width="18.5" customWidth="1"/>
  </cols>
  <sheetData>
    <row r="1" spans="1:61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t="s">
        <v>6</v>
      </c>
      <c r="H1" t="s">
        <v>7</v>
      </c>
      <c r="I1" s="3" t="s">
        <v>8</v>
      </c>
      <c r="J1" s="3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6" t="s">
        <v>17</v>
      </c>
      <c r="S1" s="4" t="s">
        <v>18</v>
      </c>
      <c r="T1" s="3" t="s">
        <v>19</v>
      </c>
      <c r="U1" s="3" t="s">
        <v>20</v>
      </c>
      <c r="V1" t="s">
        <v>21</v>
      </c>
      <c r="W1" t="s">
        <v>22</v>
      </c>
      <c r="X1" s="3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3" t="s">
        <v>34</v>
      </c>
      <c r="AJ1" t="s">
        <v>35</v>
      </c>
      <c r="AK1" t="s">
        <v>36</v>
      </c>
      <c r="AL1" s="3" t="s">
        <v>37</v>
      </c>
      <c r="AM1" t="s">
        <v>38</v>
      </c>
      <c r="AN1" s="3" t="s">
        <v>39</v>
      </c>
      <c r="AO1" s="3" t="s">
        <v>40</v>
      </c>
      <c r="AP1" s="3" t="s">
        <v>41</v>
      </c>
      <c r="AQ1" t="s">
        <v>42</v>
      </c>
      <c r="AR1" t="s">
        <v>43</v>
      </c>
      <c r="AS1" s="3" t="s">
        <v>44</v>
      </c>
      <c r="AT1" t="s">
        <v>45</v>
      </c>
      <c r="AU1" s="3" t="s">
        <v>46</v>
      </c>
      <c r="AV1" s="3" t="s">
        <v>47</v>
      </c>
      <c r="AW1" s="3" t="s">
        <v>48</v>
      </c>
      <c r="AX1" t="s">
        <v>49</v>
      </c>
      <c r="AY1" t="s">
        <v>50</v>
      </c>
      <c r="AZ1" s="3" t="s">
        <v>51</v>
      </c>
      <c r="BA1" t="s">
        <v>52</v>
      </c>
      <c r="BB1" s="3" t="s">
        <v>53</v>
      </c>
      <c r="BC1" s="3" t="s">
        <v>54</v>
      </c>
      <c r="BD1" s="3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409.5" customHeight="1" x14ac:dyDescent="0.55000000000000004">
      <c r="A2" t="str">
        <f>IF(レバテックキャリア!I2="","",レバテックキャリア!I2)</f>
        <v/>
      </c>
      <c r="B2" s="1" t="str">
        <f>IF(レバテックキャリア!F2="","",レバテックキャリア!F2)</f>
        <v/>
      </c>
      <c r="C2" t="str">
        <f>IF(レバテックキャリア!B2="","",レバテックキャリア!B2)&amp;IF(レバテックキャリア!C2="","",レバテックキャリア!C2)</f>
        <v/>
      </c>
      <c r="D2" t="str">
        <f>IF(レバテックキャリア!D2="","",レバテックキャリア!D2)&amp;IF(レバテックキャリア!E2="","",レバテックキャリア!E2)</f>
        <v/>
      </c>
      <c r="E2" t="str">
        <f>IF(レバテックキャリア!R2="","",レバテックキャリア!R2)</f>
        <v/>
      </c>
      <c r="F2" t="str">
        <f>IF(レバテックキャリア!Q2="","",レバテックキャリア!Q2)</f>
        <v/>
      </c>
      <c r="I2" s="1" t="str">
        <f>IF(レバテックキャリア!N2="","",レバテックキャリア!N2)</f>
        <v/>
      </c>
      <c r="J2" s="1" t="str">
        <f>IF(レバテックキャリア!P2="","",レバテックキャリア!P2)</f>
        <v/>
      </c>
      <c r="L2" t="str">
        <f>IF(レバテックキャリア!S2="","",レバテックキャリア!S2)&amp;IF(レバテックキャリア!T2="","",レバテックキャリア!T2)</f>
        <v/>
      </c>
      <c r="R2" s="7" t="str">
        <f>"【候補者ID】"&amp;レバテックキャリア!A2&amp;CHAR(10)&amp;"【スカウト/面接・面談のリクエスト日】"&amp;IF(レバテックキャリア!G2="","",TEXT(レバテックキャリア!G2,"yyyy/mm/dd"))&amp;CHAR(10)&amp;"【進捗ステータス】"&amp;レバテックキャリア!H2&amp;CHAR(10)&amp;"【募集職種】"&amp;レバテックキャリア!J2&amp;CHAR(10)&amp;"【応募経路】"&amp;レバテックキャリア!K2&amp;CHAR(10)&amp;"【スカウト時のオプション】"&amp;レバテックキャリア!L2&amp;CHAR(10)&amp;"【応募メッセージ】"&amp;レバテックキャリア!M2&amp;CHAR(10)&amp;"【配偶者有無】"&amp;レバテックキャリア!U2&amp;CHAR(10)&amp;"【現（前）年収（万）】"&amp;レバテックキャリア!V2&amp;CHAR(10)&amp;"【母国語】"&amp;レバテックキャリア!AB2&amp;CHAR(10)&amp;"【第２言語】"&amp;レバテックキャリア!AC2&amp;CHAR(10)&amp;"【第２言語レベル】"&amp;レバテックキャリア!AD2&amp;CHAR(10)&amp;"【第３言語】"&amp;レバテックキャリア!AE2&amp;CHAR(10)&amp;"【第３言語レベル】"&amp;レバテックキャリア!AF2&amp;CHAR(10)&amp;"【第４言語】"&amp;レバテックキャリア!AG2&amp;CHAR(10)&amp;"【第４言語レベル】"&amp;レバテックキャリア!AH2&amp;CHAR(10)&amp;"【第５言語】"&amp;レバテックキャリア!AI2&amp;CHAR(10)&amp;"【第５言語レベル】"&amp;レバテックキャリア!AJ2&amp;CHAR(10)&amp;"【第６言語】"&amp;レバテックキャリア!AK2&amp;CHAR(10)&amp;"【第６言語レベル】"&amp;レバテックキャリア!AL2&amp;CHAR(10)&amp;"【第７言語】"&amp;レバテックキャリア!AM2&amp;CHAR(10)&amp;"【第７言語レベル】"&amp;レバテックキャリア!AN2&amp;CHAR(10)&amp;"【第８言語】"&amp;レバテックキャリア!AO2&amp;CHAR(10)&amp;"【第８言語レベル】"&amp;レバテックキャリア!AP2&amp;CHAR(10)&amp;"【第９言語】"&amp;レバテックキャリア!AQ2&amp;CHAR(10)&amp;"【第９言語レベル】"&amp;レバテックキャリア!AR2&amp;CHAR(10)&amp;"【第１０言語】"&amp;レバテックキャリア!AS2&amp;CHAR(10)&amp;"【第１０言語レベル】"&amp;レバテックキャリア!AT2&amp;CHAR(10)&amp;"【TOEICスコア】"&amp;レバテックキャリア!AU2&amp;CHAR(10)&amp;"【TOEICスコア】"&amp;レバテックキャリア!AV2&amp;CHAR(10)&amp;"【ポートフォリオURL】"&amp;レバテックキャリア!AX2&amp;CHAR(10)&amp;"【希望勤務地】"&amp;レバテックキャリア!CO2&amp;CHAR(10)&amp;"【希望年収（万円）】"&amp;レバテックキャリア!CP2&amp;CHAR(10)&amp;"【希望の仕事内容】"&amp;レバテックキャリア!CQ2&amp;CHAR(10)&amp;"【希望の事業内容】"&amp;レバテックキャリア!CR2&amp;CHAR(10)&amp;"【希望の転職時期】"&amp;レバテックキャリア!CS2&amp;CHAR(10)&amp;"【その他希望条件】"&amp;レバテックキャリア!CT2&amp;CHAR(10)&amp;"【メモ】"&amp;レバテックキャリア!CU2&amp;CHAR(10)</f>
        <v xml:space="preserve">【候補者ID】
【スカウト/面接・面談のリクエスト日】
【進捗ステータス】
【募集職種】
【応募経路】
【スカウト時のオプション】
【応募メッセージ】
【配偶者有無】
【現（前）年収（万）】
【母国語】
【第２言語】
【第２言語レベル】
【第３言語】
【第３言語レベル】
【第４言語】
【第４言語レベル】
【第５言語】
【第５言語レベル】
【第６言語】
【第６言語レベル】
【第７言語】
【第７言語レベル】
【第８言語】
【第８言語レベル】
【第９言語】
【第９言語レベル】
【第１０言語】
【第１０言語レベル】
【TOEICスコア】
【TOEICスコア】
【ポートフォリオURL】
【希望勤務地】
【希望年収（万円）】
【希望の仕事内容】
【希望の事業内容】
【希望の転職時期】
【その他希望条件】
【メモ】
</v>
      </c>
      <c r="S2" s="7" t="str">
        <f>"【その他学歴】"&amp;レバテックキャリア!AA2&amp;CHAR(10)&amp;"【経験企業数】"&amp;レバテックキャリア!AY2&amp;CHAR(10)&amp;"【経験企業4（会社名）】"&amp;レバテックキャリア!BL2&amp;CHAR(10)&amp;"【経験企業4（雇用形態）】"&amp;レバテックキャリア!BM2&amp;CHAR(10)&amp;"【経験企業4（入社日）】"&amp;IF(レバテックキャリア!BN2="","",TEXT(レバテックキャリア!BN2,"yyyy/mm/dd"))&amp;CHAR(10)&amp;"【経験企業4（退社日）】"&amp;IF(レバテックキャリア!BO2="","",TEXT(レバテックキャリア!BO2,"yyyy/mm/dd"))&amp;CHAR(10)&amp;"【経験企業5（会社名）】"&amp;レバテックキャリア!BP2&amp;CHAR(10)&amp;"【経験企業5（雇用形態）】"&amp;レバテックキャリア!BQ2&amp;CHAR(10)&amp;"【経験企業5（入社日）】"&amp;IF(レバテックキャリア!BR2="","",TEXT(レバテックキャリア!BR2,"yyyy/mm/dd"))&amp;CHAR(10)&amp;"【経験企業5（退社日）】"&amp;IF(レバテックキャリア!BS2="","",TEXT(レバテックキャリア!BS2,"yyyy/mm/dd"))&amp;CHAR(10)&amp;"【経験企業6（会社名）】"&amp;レバテックキャリア!BT2&amp;CHAR(10)&amp;"【経験企業6（雇用形態）】"&amp;レバテックキャリア!BU2&amp;CHAR(10)&amp;"【経験企業6（入社日）】"&amp;IF(レバテックキャリア!BV2="","",TEXT(レバテックキャリア!BV2,"yyyy/mm/dd"))&amp;CHAR(10)&amp;"【経験企業6（退社日）】"&amp;IF(レバテックキャリア!BW2="","",TEXT(レバテックキャリア!BW2,"yyyy/mm/dd"))&amp;CHAR(10)&amp;"【経験企業7（会社名）】"&amp;レバテックキャリア!BX2&amp;CHAR(10)&amp;"【経験企業7（雇用形態）】"&amp;レバテックキャリア!BY2&amp;CHAR(10)&amp;"【経験企業7（入社日）】"&amp;IF(レバテックキャリア!BZ2="","",TEXT(レバテックキャリア!BZ2,"yyyy/mm/dd"))&amp;CHAR(10)&amp;"【経験企業7（退社日）】"&amp;IF(レバテックキャリア!CA2="","",TEXT(レバテックキャリア!CA2,"yyyy/mm/dd"))&amp;CHAR(10)&amp;"【経験企業8（会社名）】"&amp;レバテックキャリア!CB2&amp;CHAR(10)&amp;"【経験企業8（雇用形態）】"&amp;レバテックキャリア!CC2&amp;CHAR(10)&amp;"【経験企業8（入社日）】"&amp;IF(レバテックキャリア!CD2="","",TEXT(レバテックキャリア!CD2,"yyyy/mm/dd"))&amp;CHAR(10)&amp;"【経験企業8（退社日）】"&amp;IF(レバテックキャリア!CE2="","",TEXT(レバテックキャリア!CE2,"yyyy/mm/dd"))&amp;CHAR(10)&amp;"【経験企業9（会社名）】"&amp;レバテックキャリア!CF2&amp;CHAR(10)&amp;"【経験企業9（雇用形態）】"&amp;レバテックキャリア!CG2&amp;CHAR(10)&amp;"【経験企業9（入社日）】"&amp;IF(レバテックキャリア!CH2="","",TEXT(レバテックキャリア!CH2,"yyyy/mm/dd"))&amp;CHAR(10)&amp;"【経験企業9（退社日）】"&amp;IF(レバテックキャリア!CI2="","",TEXT(レバテックキャリア!CI2,"yyyy/mm/dd"))&amp;CHAR(10)&amp;"【経験企業10（会社名）】"&amp;レバテックキャリア!CJ2&amp;CHAR(10)&amp;"【経験企業10（雇用形態）】"&amp;レバテックキャリア!CK2&amp;CHAR(10)&amp;"【経験企業10（入社日）】"&amp;IF(レバテックキャリア!CL2="","",TEXT(レバテックキャリア!CL2,"yyyy/mm/dd"))&amp;CHAR(10)&amp;"【経験企業10（退社日）】"&amp;IF(レバテックキャリア!CM2="","",TEXT(レバテックキャリア!CM2,"yyyy/mm/dd"))&amp;CHAR(10)&amp;"【職務経歴・自己PR】"&amp;レバテックキャリア!CN2&amp;CHAR(10)</f>
        <v xml:space="preserve">【その他学歴】
【経験企業数】
【経験企業4（会社名）】
【経験企業4（雇用形態）】
【経験企業4（入社日）】
【経験企業4（退社日）】
【経験企業5（会社名）】
【経験企業5（雇用形態）】
【経験企業5（入社日）】
【経験企業5（退社日）】
【経験企業6（会社名）】
【経験企業6（雇用形態）】
【経験企業6（入社日）】
【経験企業6（退社日）】
【経験企業7（会社名）】
【経験企業7（雇用形態）】
【経験企業7（入社日）】
【経験企業7（退社日）】
【経験企業8（会社名）】
【経験企業8（雇用形態）】
【経験企業8（入社日）】
【経験企業8（退社日）】
【経験企業9（会社名）】
【経験企業9（雇用形態）】
【経験企業9（入社日）】
【経験企業9（退社日）】
【経験企業10（会社名）】
【経験企業10（雇用形態）】
【経験企業10（入社日）】
【経験企業10（退社日）】
【職務経歴・自己PR】
</v>
      </c>
      <c r="T2" t="str">
        <f>IF(レバテックキャリア!X2="","",レバテックキャリア!X2)&amp;IF(レバテックキャリア!W2="","","【最終学歴 区分】"&amp;レバテックキャリア!W2)</f>
        <v/>
      </c>
      <c r="U2" t="str">
        <f>IF(レバテックキャリア!Y2="","",レバテックキャリア!Y2)</f>
        <v/>
      </c>
      <c r="X2" s="1" t="str">
        <f>IF(レバテックキャリア!Z2="","",レバテックキャリア!Z2)</f>
        <v/>
      </c>
      <c r="AI2" t="str">
        <f>IF(レバテックキャリア!AZ2="","",レバテックキャリア!AZ2)</f>
        <v/>
      </c>
      <c r="AL2" t="str">
        <f>IF(レバテックキャリア!BA2="","",レバテックキャリア!BA2)</f>
        <v/>
      </c>
      <c r="AN2" s="1" t="str">
        <f>IF(レバテックキャリア!BB2="","",レバテックキャリア!BB2)</f>
        <v/>
      </c>
      <c r="AO2" s="1" t="str">
        <f>IF(レバテックキャリア!BC2="","",レバテックキャリア!BC2)</f>
        <v/>
      </c>
      <c r="AP2" s="1" t="str">
        <f>IF(レバテックキャリア!BD2="","",レバテックキャリア!BD2)</f>
        <v/>
      </c>
      <c r="AS2" t="str">
        <f>IF(レバテックキャリア!BE2="","",レバテックキャリア!BE2)</f>
        <v/>
      </c>
      <c r="AU2" s="1" t="str">
        <f>IF(レバテックキャリア!BF2="","",レバテックキャリア!BF2)</f>
        <v/>
      </c>
      <c r="AV2" s="1" t="str">
        <f>IF(レバテックキャリア!BG2="","",レバテックキャリア!BG2)</f>
        <v/>
      </c>
      <c r="AW2" t="str">
        <f>IF(レバテックキャリア!BH2="","",レバテックキャリア!BH2)</f>
        <v/>
      </c>
      <c r="AZ2" t="str">
        <f>IF(レバテックキャリア!BI2="","",レバテックキャリア!BI2)</f>
        <v/>
      </c>
      <c r="BB2" s="1" t="str">
        <f>IF(レバテックキャリア!BJ2="","",レバテックキャリア!BJ2)</f>
        <v/>
      </c>
      <c r="BC2" s="1" t="str">
        <f>IF(レバテックキャリア!BK2="","",レバテックキャリア!BK2)</f>
        <v/>
      </c>
      <c r="BD2" s="1" t="str">
        <f>IF(レバテックキャリア!AW2="","",レバテックキャリア!AW2)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940B-C907-4AF0-AE17-4974F1A03F06}">
  <dimension ref="A1:CU2"/>
  <sheetViews>
    <sheetView topLeftCell="J1" workbookViewId="0">
      <selection activeCell="J1" sqref="J1"/>
    </sheetView>
  </sheetViews>
  <sheetFormatPr defaultRowHeight="18" x14ac:dyDescent="0.55000000000000004"/>
  <cols>
    <col min="6" max="6" width="16.58203125" customWidth="1"/>
    <col min="7" max="7" width="29.58203125" customWidth="1"/>
    <col min="8" max="8" width="16.08203125" customWidth="1"/>
    <col min="9" max="9" width="19.25" customWidth="1"/>
    <col min="12" max="12" width="22.08203125" customWidth="1"/>
    <col min="13" max="13" width="14.08203125" customWidth="1"/>
    <col min="14" max="14" width="13.5" customWidth="1"/>
    <col min="21" max="24" width="15.5" customWidth="1"/>
    <col min="25" max="25" width="31.08203125" customWidth="1"/>
    <col min="26" max="27" width="15.5" customWidth="1"/>
    <col min="30" max="30" width="15.5" customWidth="1"/>
    <col min="32" max="32" width="13" customWidth="1"/>
    <col min="46" max="46" width="17.08203125" customWidth="1"/>
    <col min="47" max="50" width="19.58203125" customWidth="1"/>
    <col min="51" max="91" width="21" customWidth="1"/>
    <col min="92" max="92" width="25.5" customWidth="1"/>
    <col min="93" max="99" width="15.08203125" customWidth="1"/>
  </cols>
  <sheetData>
    <row r="1" spans="1:99" x14ac:dyDescent="0.55000000000000004">
      <c r="A1" s="5" t="s">
        <v>61</v>
      </c>
      <c r="B1" s="3" t="s">
        <v>62</v>
      </c>
      <c r="C1" s="3" t="s">
        <v>63</v>
      </c>
      <c r="D1" s="3" t="s">
        <v>64</v>
      </c>
      <c r="E1" s="3" t="s">
        <v>65</v>
      </c>
      <c r="F1" s="3" t="s">
        <v>1</v>
      </c>
      <c r="G1" s="5" t="s">
        <v>66</v>
      </c>
      <c r="H1" s="5" t="s">
        <v>67</v>
      </c>
      <c r="I1" s="3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3" t="s">
        <v>8</v>
      </c>
      <c r="O1" t="s">
        <v>73</v>
      </c>
      <c r="P1" s="3" t="s">
        <v>9</v>
      </c>
      <c r="Q1" s="3" t="s">
        <v>5</v>
      </c>
      <c r="R1" s="3" t="s">
        <v>4</v>
      </c>
      <c r="S1" s="3" t="s">
        <v>74</v>
      </c>
      <c r="T1" s="3" t="s">
        <v>75</v>
      </c>
      <c r="U1" s="5" t="s">
        <v>76</v>
      </c>
      <c r="V1" s="5" t="s">
        <v>77</v>
      </c>
      <c r="W1" s="3" t="s">
        <v>78</v>
      </c>
      <c r="X1" s="3" t="s">
        <v>79</v>
      </c>
      <c r="Y1" s="3" t="s">
        <v>80</v>
      </c>
      <c r="Z1" s="3" t="s">
        <v>81</v>
      </c>
      <c r="AA1" s="4" t="s">
        <v>82</v>
      </c>
      <c r="AB1" s="5" t="s">
        <v>83</v>
      </c>
      <c r="AC1" s="5" t="s">
        <v>84</v>
      </c>
      <c r="AD1" s="5" t="s">
        <v>85</v>
      </c>
      <c r="AE1" s="5" t="s">
        <v>86</v>
      </c>
      <c r="AF1" s="5" t="s">
        <v>87</v>
      </c>
      <c r="AG1" s="5" t="s">
        <v>88</v>
      </c>
      <c r="AH1" s="5" t="s">
        <v>89</v>
      </c>
      <c r="AI1" s="5" t="s">
        <v>90</v>
      </c>
      <c r="AJ1" s="5" t="s">
        <v>91</v>
      </c>
      <c r="AK1" s="5" t="s">
        <v>92</v>
      </c>
      <c r="AL1" s="5" t="s">
        <v>93</v>
      </c>
      <c r="AM1" s="5" t="s">
        <v>94</v>
      </c>
      <c r="AN1" s="5" t="s">
        <v>95</v>
      </c>
      <c r="AO1" s="5" t="s">
        <v>96</v>
      </c>
      <c r="AP1" s="5" t="s">
        <v>97</v>
      </c>
      <c r="AQ1" s="5" t="s">
        <v>98</v>
      </c>
      <c r="AR1" s="5" t="s">
        <v>99</v>
      </c>
      <c r="AS1" s="5" t="s">
        <v>100</v>
      </c>
      <c r="AT1" s="5" t="s">
        <v>101</v>
      </c>
      <c r="AU1" s="5" t="s">
        <v>102</v>
      </c>
      <c r="AV1" s="5" t="s">
        <v>103</v>
      </c>
      <c r="AW1" s="3" t="s">
        <v>104</v>
      </c>
      <c r="AX1" s="5" t="s">
        <v>105</v>
      </c>
      <c r="AY1" s="4" t="s">
        <v>106</v>
      </c>
      <c r="AZ1" s="3" t="s">
        <v>107</v>
      </c>
      <c r="BA1" s="3" t="s">
        <v>108</v>
      </c>
      <c r="BB1" s="3" t="s">
        <v>109</v>
      </c>
      <c r="BC1" s="3" t="s">
        <v>110</v>
      </c>
      <c r="BD1" s="3" t="s">
        <v>111</v>
      </c>
      <c r="BE1" s="3" t="s">
        <v>112</v>
      </c>
      <c r="BF1" s="3" t="s">
        <v>113</v>
      </c>
      <c r="BG1" s="3" t="s">
        <v>114</v>
      </c>
      <c r="BH1" s="3" t="s">
        <v>115</v>
      </c>
      <c r="BI1" s="3" t="s">
        <v>116</v>
      </c>
      <c r="BJ1" s="3" t="s">
        <v>117</v>
      </c>
      <c r="BK1" s="3" t="s">
        <v>118</v>
      </c>
      <c r="BL1" s="3" t="s">
        <v>119</v>
      </c>
      <c r="BM1" s="3" t="s">
        <v>120</v>
      </c>
      <c r="BN1" s="3" t="s">
        <v>121</v>
      </c>
      <c r="BO1" s="3" t="s">
        <v>122</v>
      </c>
      <c r="BP1" s="4" t="s">
        <v>123</v>
      </c>
      <c r="BQ1" s="4" t="s">
        <v>124</v>
      </c>
      <c r="BR1" s="4" t="s">
        <v>125</v>
      </c>
      <c r="BS1" s="4" t="s">
        <v>126</v>
      </c>
      <c r="BT1" s="4" t="s">
        <v>127</v>
      </c>
      <c r="BU1" s="4" t="s">
        <v>128</v>
      </c>
      <c r="BV1" s="4" t="s">
        <v>129</v>
      </c>
      <c r="BW1" s="4" t="s">
        <v>130</v>
      </c>
      <c r="BX1" s="4" t="s">
        <v>131</v>
      </c>
      <c r="BY1" s="4" t="s">
        <v>132</v>
      </c>
      <c r="BZ1" s="4" t="s">
        <v>133</v>
      </c>
      <c r="CA1" s="4" t="s">
        <v>134</v>
      </c>
      <c r="CB1" s="4" t="s">
        <v>135</v>
      </c>
      <c r="CC1" s="4" t="s">
        <v>136</v>
      </c>
      <c r="CD1" s="4" t="s">
        <v>137</v>
      </c>
      <c r="CE1" s="4" t="s">
        <v>138</v>
      </c>
      <c r="CF1" s="4" t="s">
        <v>139</v>
      </c>
      <c r="CG1" s="4" t="s">
        <v>140</v>
      </c>
      <c r="CH1" s="4" t="s">
        <v>141</v>
      </c>
      <c r="CI1" s="4" t="s">
        <v>142</v>
      </c>
      <c r="CJ1" s="4" t="s">
        <v>143</v>
      </c>
      <c r="CK1" s="4" t="s">
        <v>144</v>
      </c>
      <c r="CL1" s="4" t="s">
        <v>145</v>
      </c>
      <c r="CM1" s="4" t="s">
        <v>146</v>
      </c>
      <c r="CN1" s="4" t="s">
        <v>147</v>
      </c>
      <c r="CO1" s="5" t="s">
        <v>148</v>
      </c>
      <c r="CP1" s="5" t="s">
        <v>149</v>
      </c>
      <c r="CQ1" s="5" t="s">
        <v>150</v>
      </c>
      <c r="CR1" s="5" t="s">
        <v>151</v>
      </c>
      <c r="CS1" s="5" t="s">
        <v>152</v>
      </c>
      <c r="CT1" s="5" t="s">
        <v>153</v>
      </c>
      <c r="CU1" s="5" t="s">
        <v>154</v>
      </c>
    </row>
    <row r="2" spans="1:99" x14ac:dyDescent="0.55000000000000004">
      <c r="F2" s="1"/>
      <c r="G2" s="1"/>
      <c r="M2" s="2"/>
      <c r="N2" s="1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レバテックキャリア to HRMOS</vt:lpstr>
      <vt:lpstr>レバテックキャリア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加藤 碧</cp:lastModifiedBy>
  <dcterms:created xsi:type="dcterms:W3CDTF">2021-08-24T05:34:48Z</dcterms:created>
  <dcterms:modified xsi:type="dcterms:W3CDTF">2021-11-01T08:26:17Z</dcterms:modified>
</cp:coreProperties>
</file>