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iko.kasanuki\Documents\変換フォーマット\"/>
    </mc:Choice>
  </mc:AlternateContent>
  <xr:revisionPtr revIDLastSave="0" documentId="13_ncr:1_{065C14C1-1086-4F49-9859-1E8EFB9F285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リクナビNEXT to HRMOS" sheetId="2" r:id="rId1"/>
    <sheet name="元データ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" i="2" l="1"/>
  <c r="AT2" i="2" s="1"/>
  <c r="AL2" i="2"/>
  <c r="AK2" i="2"/>
  <c r="AJ2" i="2"/>
  <c r="AX2" i="2" s="1"/>
  <c r="AI2" i="2"/>
  <c r="AW2" i="2" s="1"/>
  <c r="E2" i="2"/>
  <c r="R2" i="2"/>
  <c r="X2" i="2"/>
  <c r="T2" i="2"/>
  <c r="L2" i="2"/>
  <c r="J2" i="2"/>
  <c r="I2" i="2"/>
  <c r="F2" i="2"/>
  <c r="D2" i="2"/>
  <c r="C2" i="2"/>
  <c r="A2" i="2"/>
  <c r="BA2" i="2" l="1"/>
  <c r="AS2" i="2"/>
  <c r="AZ2" i="2" s="1"/>
  <c r="AR2" i="2"/>
  <c r="AY2" i="2" s="1"/>
  <c r="AQ2" i="2"/>
  <c r="AP2" i="2"/>
</calcChain>
</file>

<file path=xl/sharedStrings.xml><?xml version="1.0" encoding="utf-8"?>
<sst xmlns="http://schemas.openxmlformats.org/spreadsheetml/2006/main" count="281" uniqueCount="275">
  <si>
    <t>氏名（会員番号）</t>
  </si>
  <si>
    <t>最新応募経路</t>
  </si>
  <si>
    <t>最新受信メッセージ種別</t>
  </si>
  <si>
    <t>最新応募職種</t>
  </si>
  <si>
    <t>最新評価</t>
  </si>
  <si>
    <t>最新進捗</t>
  </si>
  <si>
    <t>総通数</t>
  </si>
  <si>
    <t>最新受信メッセージ</t>
  </si>
  <si>
    <t>最新送信メッセージ</t>
  </si>
  <si>
    <t>備考</t>
  </si>
  <si>
    <t>対象職種 / 説明会名</t>
  </si>
  <si>
    <t>会員番号</t>
  </si>
  <si>
    <t>氏名</t>
  </si>
  <si>
    <t>フリガナ</t>
  </si>
  <si>
    <t>年齢</t>
  </si>
  <si>
    <t>生年月日</t>
  </si>
  <si>
    <t>性別</t>
  </si>
  <si>
    <t>メールアドレス</t>
  </si>
  <si>
    <t>電話番号</t>
  </si>
  <si>
    <t>携帯電話番号</t>
  </si>
  <si>
    <t>住所</t>
  </si>
  <si>
    <t>最終学歴</t>
  </si>
  <si>
    <t>卒業校</t>
  </si>
  <si>
    <t>卒業年月</t>
  </si>
  <si>
    <t>学歴備考</t>
  </si>
  <si>
    <t>TOEIC</t>
  </si>
  <si>
    <t>TOEFL</t>
  </si>
  <si>
    <t>英語実務経験</t>
  </si>
  <si>
    <t>その他言語</t>
  </si>
  <si>
    <t>海外赴任経験</t>
  </si>
  <si>
    <t>語学備考</t>
  </si>
  <si>
    <t>資格</t>
  </si>
  <si>
    <t>希望勤務地</t>
  </si>
  <si>
    <t>希望年収</t>
  </si>
  <si>
    <t>希望転職時期</t>
  </si>
  <si>
    <t>希望連絡先</t>
  </si>
  <si>
    <t>その他の希望条件</t>
  </si>
  <si>
    <t>自由項目1</t>
  </si>
  <si>
    <t>自由項目1（入力内容）</t>
  </si>
  <si>
    <t>自由項目2</t>
  </si>
  <si>
    <t>自由項目2（入力内容）</t>
  </si>
  <si>
    <t>自由項目3</t>
  </si>
  <si>
    <t>自由項目3（入力内容）</t>
  </si>
  <si>
    <t>自由項目4</t>
  </si>
  <si>
    <t>自由項目4（入力内容）</t>
  </si>
  <si>
    <t>自由項目5</t>
  </si>
  <si>
    <t>自由項目5（入力内容）</t>
  </si>
  <si>
    <t>自由項目6</t>
  </si>
  <si>
    <t>自由項目6（入力内容）</t>
  </si>
  <si>
    <t>経験社数</t>
  </si>
  <si>
    <t>これまでの勤務先</t>
  </si>
  <si>
    <t>職務経歴備考</t>
  </si>
  <si>
    <t>社名（現在または直前の勤務先）</t>
  </si>
  <si>
    <t>在籍期間（現在または直前の勤務先）</t>
  </si>
  <si>
    <t>業種（現在または直前の勤務先）</t>
  </si>
  <si>
    <t>従業員数（現在または直前の勤務先）</t>
  </si>
  <si>
    <t>雇用形態（現在または直前の勤務先）</t>
  </si>
  <si>
    <t>年収（現在または直前の勤務先）</t>
  </si>
  <si>
    <t>役職（現在または直前の勤務先）</t>
  </si>
  <si>
    <t>主な職務内容（現在または直前の勤務先）</t>
  </si>
  <si>
    <t>社名（以前の勤務先1）</t>
  </si>
  <si>
    <t>在籍期間（以前の勤務先1）</t>
  </si>
  <si>
    <t>業種（以前の勤務先1）</t>
  </si>
  <si>
    <t>従業員数（以前の勤務先1）</t>
  </si>
  <si>
    <t>雇用形態（以前の勤務先1）</t>
  </si>
  <si>
    <t>年収（以前の勤務先1）</t>
  </si>
  <si>
    <t>役職（以前の勤務先1）</t>
  </si>
  <si>
    <t>主な職務内容（以前の勤務先1）</t>
  </si>
  <si>
    <t>社名（以前の勤務先2）</t>
  </si>
  <si>
    <t>在籍期間（以前の勤務先2）</t>
  </si>
  <si>
    <t>業種（以前の勤務先2）</t>
  </si>
  <si>
    <t>従業員数（以前の勤務先2）</t>
  </si>
  <si>
    <t>雇用形態（以前の勤務先2）</t>
  </si>
  <si>
    <t>年収（以前の勤務先2）</t>
  </si>
  <si>
    <t>役職（以前の勤務先2）</t>
  </si>
  <si>
    <t>主な職務内容（以前の勤務先2）</t>
  </si>
  <si>
    <t>社名（以前の勤務先3）</t>
  </si>
  <si>
    <t>在籍期間（以前の勤務先3）</t>
  </si>
  <si>
    <t>業種（以前の勤務先3）</t>
  </si>
  <si>
    <t>従業員数（以前の勤務先3）</t>
  </si>
  <si>
    <t>雇用形態（以前の勤務先3）</t>
  </si>
  <si>
    <t>年収（以前の勤務先3）</t>
  </si>
  <si>
    <t>役職（以前の勤務先3）</t>
  </si>
  <si>
    <t>主な職務内容（以前の勤務先3）</t>
  </si>
  <si>
    <t>社名（以前の勤務先4）</t>
  </si>
  <si>
    <t>在籍期間（以前の勤務先4）</t>
  </si>
  <si>
    <t>業種（以前の勤務先4）</t>
  </si>
  <si>
    <t>従業員数（以前の勤務先4）</t>
  </si>
  <si>
    <t>雇用形態（以前の勤務先4）</t>
  </si>
  <si>
    <t>年収（以前の勤務先4）</t>
  </si>
  <si>
    <t>役職（以前の勤務先4）</t>
  </si>
  <si>
    <t>主な職務内容（以前の勤務先4）</t>
  </si>
  <si>
    <t>社名（以前の勤務先5）</t>
  </si>
  <si>
    <t>在籍期間（以前の勤務先5）</t>
  </si>
  <si>
    <t>業種（以前の勤務先5）</t>
  </si>
  <si>
    <t>従業員数（以前の勤務先5）</t>
  </si>
  <si>
    <t>雇用形態（以前の勤務先5）</t>
  </si>
  <si>
    <t>年収（以前の勤務先5）</t>
  </si>
  <si>
    <t>役職（以前の勤務先5）</t>
  </si>
  <si>
    <t>主な職務内容（以前の勤務先5）</t>
  </si>
  <si>
    <t>社名（以前の勤務先6）</t>
  </si>
  <si>
    <t>在籍期間（以前の勤務先6）</t>
  </si>
  <si>
    <t>業種（以前の勤務先6）</t>
  </si>
  <si>
    <t>従業員数（以前の勤務先6）</t>
  </si>
  <si>
    <t>雇用形態（以前の勤務先6）</t>
  </si>
  <si>
    <t>年収（以前の勤務先6）</t>
  </si>
  <si>
    <t>役職（以前の勤務先6）</t>
  </si>
  <si>
    <t>主な職務内容（以前の勤務先6）</t>
  </si>
  <si>
    <t>社名（以前の勤務先7）</t>
  </si>
  <si>
    <t>在籍期間（以前の勤務先7）</t>
  </si>
  <si>
    <t>業種（以前の勤務先7）</t>
  </si>
  <si>
    <t>従業員数（以前の勤務先7）</t>
  </si>
  <si>
    <t>雇用形態（以前の勤務先7）</t>
  </si>
  <si>
    <t>年収（以前の勤務先7）</t>
  </si>
  <si>
    <t>役職（以前の勤務先7）</t>
  </si>
  <si>
    <t>主な職務内容（以前の勤務先7）</t>
  </si>
  <si>
    <t>社名（以前の勤務先8）</t>
  </si>
  <si>
    <t>在籍期間（以前の勤務先8）</t>
  </si>
  <si>
    <t>業種（以前の勤務先8）</t>
  </si>
  <si>
    <t>従業員数（以前の勤務先8）</t>
  </si>
  <si>
    <t>雇用形態（以前の勤務先8）</t>
  </si>
  <si>
    <t>年収（以前の勤務先8）</t>
  </si>
  <si>
    <t>役職（以前の勤務先8）</t>
  </si>
  <si>
    <t>主な職務内容（以前の勤務先8）</t>
  </si>
  <si>
    <t>社名（以前の勤務先9）</t>
  </si>
  <si>
    <t>在籍期間（以前の勤務先9）</t>
  </si>
  <si>
    <t>業種（以前の勤務先9）</t>
  </si>
  <si>
    <t>従業員数（以前の勤務先9）</t>
  </si>
  <si>
    <t>雇用形態（以前の勤務先9）</t>
  </si>
  <si>
    <t>年収（以前の勤務先9）</t>
  </si>
  <si>
    <t>役職（以前の勤務先9）</t>
  </si>
  <si>
    <t>主な職務内容（以前の勤務先9）</t>
  </si>
  <si>
    <t>社名（以前の勤務先10）</t>
  </si>
  <si>
    <t>在籍期間（以前の勤務先10）</t>
  </si>
  <si>
    <t>業種（以前の勤務先10）</t>
  </si>
  <si>
    <t>従業員数（以前の勤務先10）</t>
  </si>
  <si>
    <t>雇用形態（以前の勤務先10）</t>
  </si>
  <si>
    <t>年収（以前の勤務先10）</t>
  </si>
  <si>
    <t>役職（以前の勤務先10）</t>
  </si>
  <si>
    <t>主な職務内容（以前の勤務先10）</t>
  </si>
  <si>
    <t>社名（以前の勤務先11）</t>
  </si>
  <si>
    <t>在籍期間（以前の勤務先11）</t>
  </si>
  <si>
    <t>業種（以前の勤務先11）</t>
  </si>
  <si>
    <t>従業員数（以前の勤務先11）</t>
  </si>
  <si>
    <t>雇用形態（以前の勤務先11）</t>
  </si>
  <si>
    <t>年収（以前の勤務先11）</t>
  </si>
  <si>
    <t>役職（以前の勤務先11）</t>
  </si>
  <si>
    <t>主な職務内容（以前の勤務先11）</t>
  </si>
  <si>
    <t>社名（以前の勤務先12）</t>
  </si>
  <si>
    <t>在籍期間（以前の勤務先12）</t>
  </si>
  <si>
    <t>業種（以前の勤務先12）</t>
  </si>
  <si>
    <t>従業員数（以前の勤務先12）</t>
  </si>
  <si>
    <t>雇用形態（以前の勤務先12）</t>
  </si>
  <si>
    <t>年収（以前の勤務先12）</t>
  </si>
  <si>
    <t>役職（以前の勤務先12）</t>
  </si>
  <si>
    <t>主な職務内容（以前の勤務先12）</t>
  </si>
  <si>
    <t>社名（以前の勤務先13）</t>
  </si>
  <si>
    <t>在籍期間（以前の勤務先13）</t>
  </si>
  <si>
    <t>業種（以前の勤務先13）</t>
  </si>
  <si>
    <t>従業員数（以前の勤務先13）</t>
  </si>
  <si>
    <t>雇用形態（以前の勤務先13）</t>
  </si>
  <si>
    <t>年収（以前の勤務先13）</t>
  </si>
  <si>
    <t>役職（以前の勤務先13）</t>
  </si>
  <si>
    <t>主な職務内容（以前の勤務先13）</t>
  </si>
  <si>
    <t>社名（以前の勤務先14）</t>
  </si>
  <si>
    <t>在籍期間（以前の勤務先14）</t>
  </si>
  <si>
    <t>業種（以前の勤務先14）</t>
  </si>
  <si>
    <t>従業員数（以前の勤務先14）</t>
  </si>
  <si>
    <t>雇用形態（以前の勤務先14）</t>
  </si>
  <si>
    <t>年収（以前の勤務先14）</t>
  </si>
  <si>
    <t>役職（以前の勤務先14）</t>
  </si>
  <si>
    <t>主な職務内容（以前の勤務先14）</t>
  </si>
  <si>
    <t>社名（以前の勤務先15）</t>
  </si>
  <si>
    <t>在籍期間（以前の勤務先15）</t>
  </si>
  <si>
    <t>業種（以前の勤務先15）</t>
  </si>
  <si>
    <t>従業員数（以前の勤務先15）</t>
  </si>
  <si>
    <t>雇用形態（以前の勤務先15）</t>
  </si>
  <si>
    <t>年収（以前の勤務先15）</t>
  </si>
  <si>
    <t>役職（以前の勤務先15）</t>
  </si>
  <si>
    <t>主な職務内容（以前の勤務先15）</t>
  </si>
  <si>
    <t>社名（以前の勤務先16）</t>
  </si>
  <si>
    <t>在籍期間（以前の勤務先16）</t>
  </si>
  <si>
    <t>業種（以前の勤務先16）</t>
  </si>
  <si>
    <t>従業員数（以前の勤務先16）</t>
  </si>
  <si>
    <t>雇用形態（以前の勤務先16）</t>
  </si>
  <si>
    <t>年収（以前の勤務先16）</t>
  </si>
  <si>
    <t>役職（以前の勤務先16）</t>
  </si>
  <si>
    <t>主な職務内容（以前の勤務先16）</t>
  </si>
  <si>
    <t>社名（以前の勤務先17）</t>
  </si>
  <si>
    <t>在籍期間（以前の勤務先17）</t>
  </si>
  <si>
    <t>業種（以前の勤務先17）</t>
  </si>
  <si>
    <t>従業員数（以前の勤務先17）</t>
  </si>
  <si>
    <t>雇用形態（以前の勤務先17）</t>
  </si>
  <si>
    <t>年収（以前の勤務先17）</t>
  </si>
  <si>
    <t>役職（以前の勤務先17）</t>
  </si>
  <si>
    <t>主な職務内容（以前の勤務先17）</t>
  </si>
  <si>
    <t>社名（以前の勤務先18）</t>
  </si>
  <si>
    <t>在籍期間（以前の勤務先18）</t>
  </si>
  <si>
    <t>業種（以前の勤務先18）</t>
  </si>
  <si>
    <t>従業員数（以前の勤務先18）</t>
  </si>
  <si>
    <t>雇用形態（以前の勤務先18）</t>
  </si>
  <si>
    <t>年収（以前の勤務先18）</t>
  </si>
  <si>
    <t>役職（以前の勤務先18）</t>
  </si>
  <si>
    <t>主な職務内容（以前の勤務先18）</t>
  </si>
  <si>
    <t>社名（以前の勤務先19）</t>
  </si>
  <si>
    <t>在籍期間（以前の勤務先19）</t>
  </si>
  <si>
    <t>業種（以前の勤務先19）</t>
  </si>
  <si>
    <t>従業員数（以前の勤務先19）</t>
  </si>
  <si>
    <t>雇用形態（以前の勤務先19）</t>
  </si>
  <si>
    <t>年収（以前の勤務先19）</t>
  </si>
  <si>
    <t>役職（以前の勤務先19）</t>
  </si>
  <si>
    <t>主な職務内容（以前の勤務先19）</t>
  </si>
  <si>
    <t>面接可能日の提示日時（最新）</t>
  </si>
  <si>
    <t>応募職種（最新）</t>
  </si>
  <si>
    <t>面接可能日一覧（最新）</t>
  </si>
  <si>
    <t>面接可能日コメント（最新）</t>
  </si>
  <si>
    <t>面接可能日の提示日時（以前の日程1）</t>
  </si>
  <si>
    <t>応募職種（以前の日程1）</t>
  </si>
  <si>
    <t>面接可能日一覧（以前の日程1）</t>
  </si>
  <si>
    <t>面接可能日コメント（以前の日程1）</t>
  </si>
  <si>
    <t>募集ポジション名</t>
  </si>
  <si>
    <t>応募日</t>
  </si>
  <si>
    <t>氏名(かな)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</si>
  <si>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</si>
  <si>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</si>
  <si>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</si>
  <si>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</si>
  <si>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</si>
  <si>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</si>
  <si>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</si>
  <si>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</si>
  <si>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</si>
  <si>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</si>
  <si>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</si>
  <si>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</si>
  <si>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</si>
  <si>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</si>
  <si>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</si>
  <si>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</si>
  <si>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</si>
  <si>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</si>
  <si>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</si>
  <si>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</si>
  <si>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</si>
  <si>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</si>
  <si>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</si>
  <si>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</si>
  <si>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</si>
  <si>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</si>
  <si>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</si>
  <si>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</si>
  <si>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</si>
  <si>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</si>
  <si>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</si>
  <si>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</si>
  <si>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</si>
  <si>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</si>
  <si>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</si>
  <si>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</si>
  <si>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</si>
  <si>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</si>
  <si>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</si>
  <si>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</si>
  <si>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</si>
  <si>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</si>
  <si>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</si>
  <si>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</si>
  <si>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</si>
  <si>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</si>
  <si>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</si>
  <si>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</si>
  <si>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</si>
  <si>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</si>
  <si>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会社名_1</t>
    <phoneticPr fontId="18"/>
  </si>
  <si>
    <t>会社名_2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</si>
</sst>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14" fontId="0" fillId="0" borderId="0" xfId="0" applyNumberFormat="1">
      <alignment vertical="center"/>
    </xf>
    <xf numFmtId="17" fontId="0" fillId="0" borderId="0" xfId="0" applyNumberFormat="1">
      <alignment vertical="center"/>
    </xf>
    <xf numFmtId="1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sheetData>
    <row r="1" spans="1:61" x14ac:dyDescent="0.55000000000000004">
      <c r="A1" s="2" t="s">
        <v>220</v>
      </c>
      <c r="B1" t="s">
        <v>221</v>
      </c>
      <c r="C1" s="2" t="s">
        <v>12</v>
      </c>
      <c r="D1" s="2" t="s">
        <v>222</v>
      </c>
      <c r="E1" s="2" t="s">
        <v>18</v>
      </c>
      <c r="F1" s="2" t="s">
        <v>17</v>
      </c>
      <c r="G1" t="s">
        <v>223</v>
      </c>
      <c r="H1" t="s">
        <v>224</v>
      </c>
      <c r="I1" s="2" t="s">
        <v>15</v>
      </c>
      <c r="J1" s="2" t="s">
        <v>16</v>
      </c>
      <c r="K1" t="s">
        <v>225</v>
      </c>
      <c r="L1" s="2" t="s">
        <v>226</v>
      </c>
      <c r="M1" t="s">
        <v>227</v>
      </c>
      <c r="N1" t="s">
        <v>228</v>
      </c>
      <c r="O1" t="s">
        <v>229</v>
      </c>
      <c r="P1" t="s">
        <v>230</v>
      </c>
      <c r="Q1" t="s">
        <v>231</v>
      </c>
      <c r="R1" s="1" t="s">
        <v>9</v>
      </c>
      <c r="S1" t="s">
        <v>232</v>
      </c>
      <c r="T1" s="2" t="s">
        <v>233</v>
      </c>
      <c r="U1" t="s">
        <v>234</v>
      </c>
      <c r="V1" t="s">
        <v>235</v>
      </c>
      <c r="W1" t="s">
        <v>236</v>
      </c>
      <c r="X1" s="2" t="s">
        <v>237</v>
      </c>
      <c r="Y1" t="s">
        <v>238</v>
      </c>
      <c r="Z1" t="s">
        <v>239</v>
      </c>
      <c r="AA1" t="s">
        <v>240</v>
      </c>
      <c r="AB1" t="s">
        <v>241</v>
      </c>
      <c r="AC1" t="s">
        <v>242</v>
      </c>
      <c r="AD1" t="s">
        <v>243</v>
      </c>
      <c r="AE1" t="s">
        <v>244</v>
      </c>
      <c r="AF1" t="s">
        <v>245</v>
      </c>
      <c r="AG1" t="s">
        <v>246</v>
      </c>
      <c r="AH1" t="s">
        <v>247</v>
      </c>
      <c r="AI1" s="2" t="s">
        <v>273</v>
      </c>
      <c r="AJ1" s="2" t="s">
        <v>248</v>
      </c>
      <c r="AK1" s="2" t="s">
        <v>249</v>
      </c>
      <c r="AL1" s="2" t="s">
        <v>250</v>
      </c>
      <c r="AM1" s="2" t="s">
        <v>251</v>
      </c>
      <c r="AN1" t="s">
        <v>252</v>
      </c>
      <c r="AO1" t="s">
        <v>253</v>
      </c>
      <c r="AP1" s="2" t="s">
        <v>274</v>
      </c>
      <c r="AQ1" s="2" t="s">
        <v>254</v>
      </c>
      <c r="AR1" s="2" t="s">
        <v>255</v>
      </c>
      <c r="AS1" s="2" t="s">
        <v>256</v>
      </c>
      <c r="AT1" s="2" t="s">
        <v>257</v>
      </c>
      <c r="AU1" t="s">
        <v>258</v>
      </c>
      <c r="AV1" t="s">
        <v>259</v>
      </c>
      <c r="AW1" s="2" t="s">
        <v>260</v>
      </c>
      <c r="AX1" s="2" t="s">
        <v>261</v>
      </c>
      <c r="AY1" s="2" t="s">
        <v>262</v>
      </c>
      <c r="AZ1" s="2" t="s">
        <v>263</v>
      </c>
      <c r="BA1" s="2" t="s">
        <v>264</v>
      </c>
      <c r="BB1" t="s">
        <v>265</v>
      </c>
      <c r="BC1" t="s">
        <v>266</v>
      </c>
      <c r="BD1" t="s">
        <v>267</v>
      </c>
      <c r="BE1" t="s">
        <v>268</v>
      </c>
      <c r="BF1" t="s">
        <v>269</v>
      </c>
      <c r="BG1" t="s">
        <v>270</v>
      </c>
      <c r="BH1" t="s">
        <v>271</v>
      </c>
      <c r="BI1" t="s">
        <v>272</v>
      </c>
    </row>
    <row r="2" spans="1:61" x14ac:dyDescent="0.55000000000000004">
      <c r="A2" t="str">
        <f>IF(元データ!K2="","",元データ!K2)</f>
        <v/>
      </c>
      <c r="C2" t="str">
        <f>IF(元データ!M2="","",元データ!M2)</f>
        <v/>
      </c>
      <c r="D2" t="str">
        <f>IF(元データ!N2="","",元データ!N2)</f>
        <v/>
      </c>
      <c r="E2" t="str">
        <f>IF(元データ!T2="","",TEXT(元データ!T2,"0##########"))</f>
        <v/>
      </c>
      <c r="F2" t="str">
        <f>IF(元データ!R2="","",元データ!R2)</f>
        <v/>
      </c>
      <c r="I2" t="str">
        <f>IF(元データ!P2="","",TEXT(元データ!P2,"yyyy/m/d"))</f>
        <v/>
      </c>
      <c r="J2" t="str">
        <f>IF(元データ!Q2="","",元データ!Q2)</f>
        <v/>
      </c>
      <c r="L2" t="str">
        <f>IF(元データ!U2="","",元データ!U2)</f>
        <v/>
      </c>
      <c r="R2" t="str">
        <f>"【氏名（会員番号）】"&amp;元データ!A2&amp;CHAR(10)&amp;
"【最新応募経路】"&amp;元データ!B2&amp;CHAR(10)&amp;
"【最新受信メッセージ種別】"&amp;元データ!C2&amp;CHAR(10)&amp;
"【最新応募職種】"&amp;元データ!D2&amp;CHAR(10)&amp;
"【最新評価】"&amp;元データ!E2&amp;CHAR(10)&amp;
"【最新進捗】"&amp;元データ!F2&amp;CHAR(10)&amp;
"【総通数】"&amp;元データ!G2&amp;CHAR(10)&amp;
"【最新受信メッセージ】"&amp;IF(元データ!H2="","",TEXT(元データ!H2,"yyyy/m/d hh:mm:ss"))&amp;CHAR(10)&amp;
"【最新送信メッセージ】"&amp;IF(元データ!I2="","",TEXT(元データ!I2,"yyyy/m/d hh:mm:ss"))&amp;CHAR(10)&amp;
"【備考】"&amp;元データ!J2&amp;CHAR(10)&amp;
"【会員番号】"&amp;元データ!L2&amp;CHAR(10)&amp;
"【年齢】"&amp;IF(元データ!O2="","",元データ!O2&amp;"歳")&amp;CHAR(10)&amp;
"【電話番号】"&amp;IF(元データ!S2="","",TEXT(元データ!S2,"0##########"))&amp;CHAR(10)&amp;
"【最終学歴】"&amp;元データ!V2&amp;CHAR(10)&amp;
"【学歴備考】"&amp;元データ!Y2&amp;CHAR(10)&amp;
"【TOEIC】"&amp;元データ!Z2&amp;CHAR(10)&amp;
"【TOEFL】"&amp;元データ!AA2&amp;CHAR(10)&amp;
"【英語実務経験】"&amp;元データ!AB2&amp;CHAR(10)&amp;
"【その他言語】"&amp;元データ!AC2&amp;CHAR(10)&amp;
"【海外赴任経験】"&amp;元データ!AD2&amp;CHAR(10)&amp;
"【語学備考】"&amp;元データ!AE2&amp;CHAR(10)&amp;
"【資格】"&amp;元データ!AF2&amp;CHAR(10)&amp;
"【希望勤務地】"&amp;元データ!AG2&amp;CHAR(10)&amp;
"【希望年収】"&amp;元データ!AH2&amp;CHAR(10)&amp;
"【希望転職時期】"&amp;元データ!AI2&amp;CHAR(10)&amp;
"【希望連絡先】"&amp;元データ!AJ2&amp;CHAR(10)&amp;
"【その他の希望条件】"&amp;元データ!AK2&amp;CHAR(10)&amp;
"【自由項目1】"&amp;元データ!AL2&amp;CHAR(10)&amp;
"【自由項目1（入力内容）】"&amp;元データ!AM2&amp;CHAR(10)&amp;
"【自由項目2】"&amp;元データ!AN2&amp;CHAR(10)&amp;
"【自由項目2（入力内容）】"&amp;元データ!AO2&amp;CHAR(10)&amp;
"【自由項目3】"&amp;元データ!AP2&amp;CHAR(10)&amp;
"【自由項目3（入力内容）】"&amp;元データ!AQ2&amp;CHAR(10)&amp;
"【自由項目4】"&amp;元データ!AR2&amp;CHAR(10)&amp;
"【自由項目4（入力内容）】"&amp;元データ!AS2&amp;CHAR(10)&amp;
"【自由項目5】"&amp;元データ!AT2&amp;CHAR(10)&amp;
"【自由項目5（入力内容）】"&amp;元データ!AU2&amp;CHAR(10)&amp;
"【自由項目6】"&amp;元データ!AV2&amp;CHAR(10)&amp;
"【自由項目6（入力内容）】"&amp;元データ!AW2&amp;CHAR(10)&amp;
"【経験社数】"&amp;元データ!AX2&amp;CHAR(10)&amp;
"【これまでの勤務先】"&amp;元データ!AY2&amp;CHAR(10)&amp;
"【職務経歴備考】"&amp;元データ!AZ2&amp;CHAR(10)&amp;
"【在籍期間（現在または直前の勤務先）】"&amp;元データ!BB2&amp;CHAR(10)&amp;
"【従業員数（現在または直前の勤務先）】"&amp;元データ!BD2&amp;CHAR(10)&amp;
"【年収（現在または直前の勤務先）】"&amp;元データ!BF2&amp;CHAR(10)&amp;
"【在籍期間（以前の勤務先1）】"&amp;元データ!BJ2&amp;CHAR(10)&amp;
"【従業員数（以前の勤務先1）】"&amp;元データ!BL2&amp;CHAR(10)&amp;
"【年収（以前の勤務先1）】"&amp;元データ!BN2&amp;CHAR(10)&amp;
"【在籍期間（以前の勤務先2）】"&amp;元データ!BR2&amp;CHAR(10)&amp;
"【従業員数（以前の勤務先2）】"&amp;元データ!BT2&amp;CHAR(10)&amp;
"【年収（以前の勤務先2）】"&amp;元データ!BV2&amp;CHAR(10)&amp;
"【社名（以前の勤務先3）】"&amp;元データ!BY2&amp;CHAR(10)&amp;
"【在籍期間（以前の勤務先3）】"&amp;元データ!BZ2&amp;CHAR(10)&amp;
"【業種（以前の勤務先3）】"&amp;元データ!CA2&amp;CHAR(10)&amp;
"【従業員数（以前の勤務先3）】"&amp;元データ!CB2&amp;CHAR(10)&amp;
"【雇用形態（以前の勤務先3）】"&amp;元データ!CC2&amp;CHAR(10)&amp;
"【年収（以前の勤務先3）】"&amp;元データ!CD2&amp;CHAR(10)&amp;
"【役職（以前の勤務先3）】"&amp;元データ!CE2&amp;CHAR(10)&amp;
"【主な職務内容（以前の勤務先3）】"&amp;元データ!CF2&amp;CHAR(10)&amp;
"【社名（以前の勤務先4）】"&amp;元データ!CG2&amp;CHAR(10)&amp;
"【在籍期間（以前の勤務先4）】"&amp;元データ!CH2&amp;CHAR(10)&amp;
"【業種（以前の勤務先4）】"&amp;元データ!CI2&amp;CHAR(10)&amp;
"【従業員数（以前の勤務先4）】"&amp;元データ!CJ2&amp;CHAR(10)&amp;
"【雇用形態（以前の勤務先4）】"&amp;元データ!CK2&amp;CHAR(10)&amp;
"【年収（以前の勤務先4）】"&amp;元データ!CL2&amp;CHAR(10)&amp;
"【役職（以前の勤務先4）】"&amp;元データ!CM2&amp;CHAR(10)&amp;
"【主な職務内容（以前の勤務先4）】"&amp;元データ!CN2&amp;CHAR(10)&amp;
"【面接可能日の提示日時（最新）】"&amp;IF(元データ!HE2="","",TEXT(元データ!HE2,"yyyy/m/d"))&amp;CHAR(10)&amp;
"【応募職種（最新）】"&amp;元データ!HF2&amp;CHAR(10)&amp;
"【面接可能日一覧（最新）】"&amp;IF(元データ!HG2="","",TEXT(元データ!HG2,"yyyy/m/d"))&amp;CHAR(10)&amp;
"【面接可能日コメント（最新）】"&amp;元データ!HH2&amp;CHAR(10)&amp;
"【面接可能日の提示日時（以前の日程1）】"&amp;IF(元データ!HI2="","",TEXT(元データ!HI2,"yyyy/m/d"))&amp;CHAR(10)&amp;
"【応募職種（以前の日程1）】"&amp;元データ!HJ2&amp;CHAR(10)&amp;
"【面接可能日一覧（以前の日程1）】"&amp;IF(元データ!HK2="","",TEXT(元データ!HK2,"yyyy/m/d"))&amp;CHAR(10)&amp;
"【面接可能日コメント（以前の日程1）】"&amp;元データ!HL2</f>
        <v>【氏名（会員番号）】
【最新応募経路】
【最新受信メッセージ種別】
【最新応募職種】
【最新評価】
【最新進捗】
【総通数】
【最新受信メッセージ】
【最新送信メッセージ】
【備考】
【会員番号】
【年齢】
【電話番号】
【最終学歴】
【学歴備考】
【TOEIC】
【TOEFL】
【英語実務経験】
【その他言語】
【海外赴任経験】
【語学備考】
【資格】
【希望勤務地】
【希望年収】
【希望転職時期】
【希望連絡先】
【その他の希望条件】
【自由項目1】
【自由項目1（入力内容）】
【自由項目2】
【自由項目2（入力内容）】
【自由項目3】
【自由項目3（入力内容）】
【自由項目4】
【自由項目4（入力内容）】
【自由項目5】
【自由項目5（入力内容）】
【自由項目6】
【自由項目6（入力内容）】
【経験社数】
【これまでの勤務先】
【職務経歴備考】
【在籍期間（現在または直前の勤務先）】
【従業員数（現在または直前の勤務先）】
【年収（現在または直前の勤務先）】
【在籍期間（以前の勤務先1）】
【従業員数（以前の勤務先1）】
【年収（以前の勤務先1）】
【在籍期間（以前の勤務先2）】
【従業員数（以前の勤務先2）】
【年収（以前の勤務先2）】
【社名（以前の勤務先3）】
【在籍期間（以前の勤務先3）】
【業種（以前の勤務先3）】
【従業員数（以前の勤務先3）】
【雇用形態（以前の勤務先3）】
【年収（以前の勤務先3）】
【役職（以前の勤務先3）】
【主な職務内容（以前の勤務先3）】
【社名（以前の勤務先4）】
【在籍期間（以前の勤務先4）】
【業種（以前の勤務先4）】
【従業員数（以前の勤務先4）】
【雇用形態（以前の勤務先4）】
【年収（以前の勤務先4）】
【役職（以前の勤務先4）】
【主な職務内容（以前の勤務先4）】
【面接可能日の提示日時（最新）】
【応募職種（最新）】
【面接可能日一覧（最新）】
【面接可能日コメント（最新）】
【面接可能日の提示日時（以前の日程1）】
【応募職種（以前の日程1）】
【面接可能日一覧（以前の日程1）】
【面接可能日コメント（以前の日程1）】</v>
      </c>
      <c r="T2" t="str">
        <f>IF(元データ!W2="","",元データ!W2)</f>
        <v/>
      </c>
      <c r="X2" t="str">
        <f>IF(元データ!X2="","",TEXT(元データ!X2,"yyyy/m"))</f>
        <v/>
      </c>
      <c r="AI2" t="str">
        <f>IF(元データ!BQ2="",IF(元データ!BI2="",IF(元データ!BA2="","",元データ!BA2),元データ!BI2),元データ!BQ2)</f>
        <v/>
      </c>
      <c r="AJ2" t="str">
        <f>IF(元データ!BS2="",IF(元データ!BK2="",IF(元データ!BC2="","",元データ!BC2),元データ!BK2),元データ!BS2)</f>
        <v/>
      </c>
      <c r="AK2" t="str">
        <f>IF(元データ!BW2="",IF(元データ!BO2="",IF(元データ!BG2="","",元データ!BG2),元データ!BO2),元データ!BW2)</f>
        <v/>
      </c>
      <c r="AL2" t="str">
        <f>IF(元データ!BU2="",IF(元データ!BM2="",IF(元データ!BE2="","",元データ!BE2),元データ!BM2),元データ!BU2)</f>
        <v/>
      </c>
      <c r="AM2" t="str">
        <f>IF(元データ!BX2="",IF(元データ!BP2="",IF(元データ!BH2="","",元データ!BH2),元データ!BP2),元データ!BX2)</f>
        <v/>
      </c>
      <c r="AP2" t="str">
        <f>IF(元データ!BI2="","",IF(AI2=元データ!BI2,IF(元データ!BA2="","",元データ!BA2),元データ!BI2))</f>
        <v/>
      </c>
      <c r="AQ2" t="str">
        <f>IF(元データ!BK2="","",IF(AJ2=元データ!BK2,IF(元データ!BC2="","",元データ!BC2),元データ!BK2))</f>
        <v/>
      </c>
      <c r="AR2" t="str">
        <f>IF(元データ!BO2="","",IF(AK2=元データ!BO2,IF(元データ!BG2="","",元データ!BG2),元データ!BO2))</f>
        <v/>
      </c>
      <c r="AS2" t="str">
        <f>IF(元データ!BM2="","",IF(AL2=元データ!BM2,IF(元データ!BE2="","",元データ!BE2),元データ!BM2))</f>
        <v/>
      </c>
      <c r="AT2" t="str">
        <f>IF(元データ!BP2="","",IF(AM2=元データ!BP2,IF(元データ!BH2="","",元データ!BH2),元データ!BP2))</f>
        <v/>
      </c>
      <c r="AW2" t="str">
        <f>IF(AI2=元データ!BA2,"",IF(元データ!BA2="","",IF(AP2=元データ!BA2,IF(元データ!BQ2="","",元データ!BQ2),元データ!BA2)))</f>
        <v/>
      </c>
      <c r="AX2" t="str">
        <f>IF(AJ2=元データ!BC2,"",IF(元データ!BC2="","",IF(AQ2=元データ!BC2,IF(元データ!BS2="","",元データ!BS2),元データ!BC2)))</f>
        <v/>
      </c>
      <c r="AY2" t="str">
        <f>IF(AK2=元データ!BG2,"",IF(元データ!BG2="","",IF(AR2=元データ!BG2,IF(元データ!BW2="","",元データ!BW2),元データ!BG2)))</f>
        <v/>
      </c>
      <c r="AZ2" t="str">
        <f>IF(AL2=元データ!BE2,"",IF(元データ!BE2="","",IF(AS2=元データ!BE2,IF(元データ!BU2="","",元データ!BU2),元データ!BE2)))</f>
        <v/>
      </c>
      <c r="BA2" t="str">
        <f>IF(AM2=元データ!BH2,"",IF(元データ!BH2="","",IF(AT2=元データ!BH2,IF(元データ!BX2="","",元データ!BX2),元データ!BH2)))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L2"/>
  <sheetViews>
    <sheetView zoomScale="85" zoomScaleNormal="85" workbookViewId="0"/>
  </sheetViews>
  <sheetFormatPr defaultRowHeight="18" x14ac:dyDescent="0.55000000000000004"/>
  <cols>
    <col min="16" max="16" width="9" bestFit="1" customWidth="1"/>
    <col min="19" max="19" width="10.1640625" bestFit="1" customWidth="1"/>
    <col min="20" max="20" width="11.25" bestFit="1" customWidth="1"/>
    <col min="213" max="213" width="10" bestFit="1" customWidth="1"/>
    <col min="215" max="215" width="10" bestFit="1" customWidth="1"/>
    <col min="217" max="217" width="10" bestFit="1" customWidth="1"/>
    <col min="219" max="219" width="9.5" customWidth="1"/>
  </cols>
  <sheetData>
    <row r="1" spans="1:220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1" t="s">
        <v>21</v>
      </c>
      <c r="W1" s="2" t="s">
        <v>22</v>
      </c>
      <c r="X1" s="2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2" t="s">
        <v>52</v>
      </c>
      <c r="BB1" s="1" t="s">
        <v>53</v>
      </c>
      <c r="BC1" s="2" t="s">
        <v>54</v>
      </c>
      <c r="BD1" s="1" t="s">
        <v>55</v>
      </c>
      <c r="BE1" s="2" t="s">
        <v>56</v>
      </c>
      <c r="BF1" s="1" t="s">
        <v>57</v>
      </c>
      <c r="BG1" s="2" t="s">
        <v>58</v>
      </c>
      <c r="BH1" s="2" t="s">
        <v>59</v>
      </c>
      <c r="BI1" s="2" t="s">
        <v>60</v>
      </c>
      <c r="BJ1" s="1" t="s">
        <v>61</v>
      </c>
      <c r="BK1" s="2" t="s">
        <v>62</v>
      </c>
      <c r="BL1" s="1" t="s">
        <v>63</v>
      </c>
      <c r="BM1" s="2" t="s">
        <v>64</v>
      </c>
      <c r="BN1" s="1" t="s">
        <v>65</v>
      </c>
      <c r="BO1" s="2" t="s">
        <v>66</v>
      </c>
      <c r="BP1" s="2" t="s">
        <v>67</v>
      </c>
      <c r="BQ1" s="2" t="s">
        <v>68</v>
      </c>
      <c r="BR1" s="1" t="s">
        <v>69</v>
      </c>
      <c r="BS1" s="2" t="s">
        <v>70</v>
      </c>
      <c r="BT1" s="1" t="s">
        <v>71</v>
      </c>
      <c r="BU1" s="2" t="s">
        <v>72</v>
      </c>
      <c r="BV1" s="1" t="s">
        <v>73</v>
      </c>
      <c r="BW1" s="2" t="s">
        <v>74</v>
      </c>
      <c r="BX1" s="2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3" t="s">
        <v>100</v>
      </c>
      <c r="CX1" s="3" t="s">
        <v>101</v>
      </c>
      <c r="CY1" s="3" t="s">
        <v>102</v>
      </c>
      <c r="CZ1" s="3" t="s">
        <v>103</v>
      </c>
      <c r="DA1" s="3" t="s">
        <v>104</v>
      </c>
      <c r="DB1" s="3" t="s">
        <v>105</v>
      </c>
      <c r="DC1" s="3" t="s">
        <v>106</v>
      </c>
      <c r="DD1" s="3" t="s">
        <v>107</v>
      </c>
      <c r="DE1" s="3" t="s">
        <v>108</v>
      </c>
      <c r="DF1" s="3" t="s">
        <v>109</v>
      </c>
      <c r="DG1" s="3" t="s">
        <v>110</v>
      </c>
      <c r="DH1" s="3" t="s">
        <v>111</v>
      </c>
      <c r="DI1" s="3" t="s">
        <v>112</v>
      </c>
      <c r="DJ1" s="3" t="s">
        <v>113</v>
      </c>
      <c r="DK1" s="3" t="s">
        <v>114</v>
      </c>
      <c r="DL1" s="3" t="s">
        <v>115</v>
      </c>
      <c r="DM1" s="3" t="s">
        <v>116</v>
      </c>
      <c r="DN1" s="3" t="s">
        <v>117</v>
      </c>
      <c r="DO1" s="3" t="s">
        <v>118</v>
      </c>
      <c r="DP1" s="3" t="s">
        <v>119</v>
      </c>
      <c r="DQ1" s="3" t="s">
        <v>120</v>
      </c>
      <c r="DR1" s="3" t="s">
        <v>121</v>
      </c>
      <c r="DS1" s="3" t="s">
        <v>122</v>
      </c>
      <c r="DT1" s="3" t="s">
        <v>123</v>
      </c>
      <c r="DU1" s="3" t="s">
        <v>124</v>
      </c>
      <c r="DV1" s="3" t="s">
        <v>125</v>
      </c>
      <c r="DW1" s="3" t="s">
        <v>126</v>
      </c>
      <c r="DX1" s="3" t="s">
        <v>127</v>
      </c>
      <c r="DY1" s="3" t="s">
        <v>128</v>
      </c>
      <c r="DZ1" s="3" t="s">
        <v>129</v>
      </c>
      <c r="EA1" s="3" t="s">
        <v>130</v>
      </c>
      <c r="EB1" s="3" t="s">
        <v>131</v>
      </c>
      <c r="EC1" s="3" t="s">
        <v>132</v>
      </c>
      <c r="ED1" s="3" t="s">
        <v>133</v>
      </c>
      <c r="EE1" s="3" t="s">
        <v>134</v>
      </c>
      <c r="EF1" s="3" t="s">
        <v>135</v>
      </c>
      <c r="EG1" s="3" t="s">
        <v>136</v>
      </c>
      <c r="EH1" s="3" t="s">
        <v>137</v>
      </c>
      <c r="EI1" s="3" t="s">
        <v>138</v>
      </c>
      <c r="EJ1" s="3" t="s">
        <v>139</v>
      </c>
      <c r="EK1" s="3" t="s">
        <v>140</v>
      </c>
      <c r="EL1" s="3" t="s">
        <v>141</v>
      </c>
      <c r="EM1" s="3" t="s">
        <v>142</v>
      </c>
      <c r="EN1" s="3" t="s">
        <v>143</v>
      </c>
      <c r="EO1" s="3" t="s">
        <v>144</v>
      </c>
      <c r="EP1" s="3" t="s">
        <v>145</v>
      </c>
      <c r="EQ1" s="3" t="s">
        <v>146</v>
      </c>
      <c r="ER1" s="3" t="s">
        <v>147</v>
      </c>
      <c r="ES1" s="3" t="s">
        <v>148</v>
      </c>
      <c r="ET1" s="3" t="s">
        <v>149</v>
      </c>
      <c r="EU1" s="3" t="s">
        <v>150</v>
      </c>
      <c r="EV1" s="3" t="s">
        <v>151</v>
      </c>
      <c r="EW1" s="3" t="s">
        <v>152</v>
      </c>
      <c r="EX1" s="3" t="s">
        <v>153</v>
      </c>
      <c r="EY1" s="3" t="s">
        <v>154</v>
      </c>
      <c r="EZ1" s="3" t="s">
        <v>155</v>
      </c>
      <c r="FA1" s="3" t="s">
        <v>156</v>
      </c>
      <c r="FB1" s="3" t="s">
        <v>157</v>
      </c>
      <c r="FC1" s="3" t="s">
        <v>158</v>
      </c>
      <c r="FD1" s="3" t="s">
        <v>159</v>
      </c>
      <c r="FE1" s="3" t="s">
        <v>160</v>
      </c>
      <c r="FF1" s="3" t="s">
        <v>161</v>
      </c>
      <c r="FG1" s="3" t="s">
        <v>162</v>
      </c>
      <c r="FH1" s="3" t="s">
        <v>163</v>
      </c>
      <c r="FI1" s="3" t="s">
        <v>164</v>
      </c>
      <c r="FJ1" s="3" t="s">
        <v>165</v>
      </c>
      <c r="FK1" s="3" t="s">
        <v>166</v>
      </c>
      <c r="FL1" s="3" t="s">
        <v>167</v>
      </c>
      <c r="FM1" s="3" t="s">
        <v>168</v>
      </c>
      <c r="FN1" s="3" t="s">
        <v>169</v>
      </c>
      <c r="FO1" s="3" t="s">
        <v>170</v>
      </c>
      <c r="FP1" s="3" t="s">
        <v>171</v>
      </c>
      <c r="FQ1" s="3" t="s">
        <v>172</v>
      </c>
      <c r="FR1" s="3" t="s">
        <v>173</v>
      </c>
      <c r="FS1" s="3" t="s">
        <v>174</v>
      </c>
      <c r="FT1" s="3" t="s">
        <v>175</v>
      </c>
      <c r="FU1" s="3" t="s">
        <v>176</v>
      </c>
      <c r="FV1" s="3" t="s">
        <v>177</v>
      </c>
      <c r="FW1" s="3" t="s">
        <v>178</v>
      </c>
      <c r="FX1" s="3" t="s">
        <v>179</v>
      </c>
      <c r="FY1" s="3" t="s">
        <v>180</v>
      </c>
      <c r="FZ1" s="3" t="s">
        <v>181</v>
      </c>
      <c r="GA1" s="3" t="s">
        <v>182</v>
      </c>
      <c r="GB1" s="3" t="s">
        <v>183</v>
      </c>
      <c r="GC1" s="3" t="s">
        <v>184</v>
      </c>
      <c r="GD1" s="3" t="s">
        <v>185</v>
      </c>
      <c r="GE1" s="3" t="s">
        <v>186</v>
      </c>
      <c r="GF1" s="3" t="s">
        <v>187</v>
      </c>
      <c r="GG1" s="3" t="s">
        <v>188</v>
      </c>
      <c r="GH1" s="3" t="s">
        <v>189</v>
      </c>
      <c r="GI1" s="3" t="s">
        <v>190</v>
      </c>
      <c r="GJ1" s="3" t="s">
        <v>191</v>
      </c>
      <c r="GK1" s="3" t="s">
        <v>192</v>
      </c>
      <c r="GL1" s="3" t="s">
        <v>193</v>
      </c>
      <c r="GM1" s="3" t="s">
        <v>194</v>
      </c>
      <c r="GN1" s="3" t="s">
        <v>195</v>
      </c>
      <c r="GO1" s="3" t="s">
        <v>196</v>
      </c>
      <c r="GP1" s="3" t="s">
        <v>197</v>
      </c>
      <c r="GQ1" s="3" t="s">
        <v>198</v>
      </c>
      <c r="GR1" s="3" t="s">
        <v>199</v>
      </c>
      <c r="GS1" s="3" t="s">
        <v>200</v>
      </c>
      <c r="GT1" s="3" t="s">
        <v>201</v>
      </c>
      <c r="GU1" s="3" t="s">
        <v>202</v>
      </c>
      <c r="GV1" s="3" t="s">
        <v>203</v>
      </c>
      <c r="GW1" s="3" t="s">
        <v>204</v>
      </c>
      <c r="GX1" s="3" t="s">
        <v>205</v>
      </c>
      <c r="GY1" s="3" t="s">
        <v>206</v>
      </c>
      <c r="GZ1" s="3" t="s">
        <v>207</v>
      </c>
      <c r="HA1" s="3" t="s">
        <v>208</v>
      </c>
      <c r="HB1" s="3" t="s">
        <v>209</v>
      </c>
      <c r="HC1" s="3" t="s">
        <v>210</v>
      </c>
      <c r="HD1" s="3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</row>
    <row r="2" spans="1:220" x14ac:dyDescent="0.55000000000000004">
      <c r="P2" s="4"/>
      <c r="X2" s="5"/>
      <c r="HE2" s="4"/>
      <c r="HG2" s="6"/>
      <c r="HI2" s="4"/>
      <c r="HK2" s="7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リクナビNEXT to HRMOS</vt:lpstr>
      <vt:lpstr>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笠貫 典子</cp:lastModifiedBy>
  <dcterms:created xsi:type="dcterms:W3CDTF">2023-12-04T06:37:05Z</dcterms:created>
  <dcterms:modified xsi:type="dcterms:W3CDTF">2023-12-06T08:20:13Z</dcterms:modified>
</cp:coreProperties>
</file>