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895D4C7A-3945-4370-8DFE-8ABCB068178A}" xr6:coauthVersionLast="47" xr6:coauthVersionMax="47" xr10:uidLastSave="{00000000-0000-0000-0000-000000000000}"/>
  <bookViews>
    <workbookView xWindow="620" yWindow="0" windowWidth="18580" windowHeight="10200" xr2:uid="{00000000-000D-0000-FFFF-FFFF00000000}"/>
  </bookViews>
  <sheets>
    <sheet name="バイトネット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S2" i="1"/>
  <c r="R2" i="1"/>
  <c r="U2" i="1"/>
  <c r="T2" i="1"/>
  <c r="J2" i="1"/>
  <c r="F2" i="1"/>
  <c r="E2" i="1"/>
  <c r="D2" i="1"/>
  <c r="C2" i="1"/>
  <c r="A2" i="1"/>
</calcChain>
</file>

<file path=xl/sharedStrings.xml><?xml version="1.0" encoding="utf-8"?>
<sst xmlns="http://schemas.openxmlformats.org/spreadsheetml/2006/main" count="84" uniqueCount="83">
  <si>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</si>
  <si>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</si>
  <si>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</si>
  <si>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</si>
  <si>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</si>
  <si>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</si>
  <si>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</si>
  <si>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</si>
  <si>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</si>
  <si>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</si>
  <si>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</si>
  <si>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</si>
  <si>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</si>
  <si>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</si>
  <si>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</si>
  <si>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</si>
  <si>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</si>
  <si>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</si>
  <si>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</si>
  <si>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</si>
  <si>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</si>
  <si>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</si>
  <si>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</si>
  <si>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</si>
  <si>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</si>
  <si>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</si>
  <si>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</si>
  <si>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</si>
  <si>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</si>
  <si>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</si>
  <si>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</si>
  <si>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</si>
  <si>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</si>
  <si>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</si>
  <si>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</si>
  <si>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</si>
  <si>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</si>
  <si>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</si>
  <si>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</si>
  <si>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</si>
  <si>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</si>
  <si>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</si>
  <si>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</si>
  <si>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</si>
  <si>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</si>
  <si>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</si>
  <si>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</si>
  <si>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</si>
  <si>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</si>
  <si>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</si>
  <si>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</si>
  <si>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</si>
  <si>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</si>
  <si>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</si>
  <si>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</si>
  <si>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</si>
  <si>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</si>
  <si>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</si>
  <si>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</si>
  <si>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</si>
  <si>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</si>
  <si>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学部名</t>
  </si>
  <si>
    <t>学校名</t>
  </si>
  <si>
    <t>氏名（姓）</t>
  </si>
  <si>
    <t>氏名（名）</t>
  </si>
  <si>
    <t>氏名（せい）</t>
  </si>
  <si>
    <t>氏名（めい）</t>
  </si>
  <si>
    <t>学科・研究科・専攻 等</t>
  </si>
  <si>
    <t>携帯電話番号</t>
  </si>
  <si>
    <t>連絡可能なメールアドレス</t>
  </si>
  <si>
    <t>求人タイトル</t>
  </si>
  <si>
    <t>登録日時</t>
  </si>
  <si>
    <t>学年</t>
  </si>
  <si>
    <t>年齢</t>
  </si>
  <si>
    <t>その他連絡事項</t>
  </si>
  <si>
    <t>求人ID</t>
  </si>
  <si>
    <t>企業ID</t>
  </si>
  <si>
    <t>企業名</t>
  </si>
  <si>
    <t>職種 ※検索用</t>
  </si>
  <si>
    <t>勤務地（都道府県）</t>
  </si>
  <si>
    <t>勤務地住所</t>
  </si>
  <si>
    <t>メール配信</t>
  </si>
  <si>
    <t>編集日時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</si>
</sst>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42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19" max="19" width="39.4140625" customWidth="1"/>
  </cols>
  <sheetData>
    <row r="1" spans="1:6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s="6" t="s">
        <v>18</v>
      </c>
      <c r="T1" s="4" t="s">
        <v>19</v>
      </c>
      <c r="U1" s="4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8" customHeight="1" x14ac:dyDescent="0.55000000000000004">
      <c r="A2" t="str">
        <f>IF(元データ!Q2="","",元データ!Q2)</f>
        <v/>
      </c>
      <c r="B2" t="str">
        <f>IF(元データ!V2="","",TEXT(元データ!V2,"yyyy/m/d hh:mm"))</f>
        <v/>
      </c>
      <c r="C2" t="str">
        <f>IF(元データ!A2="","",元データ!A2)&amp;IF(元データ!B2="","","　"&amp;元データ!B2)</f>
        <v/>
      </c>
      <c r="D2" t="str">
        <f>IF(元データ!C2="","",元データ!C2)&amp;IF(元データ!D2="","","　"&amp;元データ!D2)</f>
        <v/>
      </c>
      <c r="E2" t="str">
        <f>IF(元データ!K2="","",TEXT(元データ!K2,"0##########"))</f>
        <v/>
      </c>
      <c r="F2" t="str">
        <f>IF(元データ!L2="","",元データ!L2)</f>
        <v/>
      </c>
      <c r="J2" t="str">
        <f>IF(元データ!E2="","",元データ!E2)</f>
        <v/>
      </c>
      <c r="R2" t="str">
        <f>"【学年】"&amp;元データ!I2&amp;CHAR(10)&amp;
"【年齢】"&amp;SUBSTITUTE(IF(元データ!J2="","",元データ!J2&amp;"歳"),"歳","",2)&amp;CHAR(10)&amp;
"【その他連絡事項】"&amp;元データ!M2</f>
        <v>【学年】
【年齢】
【その他連絡事項】</v>
      </c>
      <c r="S2" s="2" t="str">
        <f>"【求人ID】"&amp;元データ!N2&amp;CHAR(10)&amp;
"【企業ID】"&amp;元データ!O2&amp;CHAR(10)&amp;
"【企業名】"&amp;元データ!P2&amp;CHAR(10)&amp;
"【職種 ※検索用】"&amp;元データ!R2&amp;CHAR(10)&amp;
"【勤務地（都道府県）】"&amp;元データ!S2&amp;CHAR(10)&amp;
"【勤務地住所】"&amp;元データ!T2&amp;CHAR(10)&amp;
"【メール配信】"&amp;IF(元データ!U2="","",TEXT(元データ!U2,"yyyy/m/d hh:mm"))&amp;CHAR(10)&amp;
"【編集日時】"&amp;IF(元データ!W2="","",TEXT(元データ!W2,"yyyy/m/d hh:mm"))</f>
        <v>【求人ID】
【企業ID】
【企業名】
【職種 ※検索用】
【勤務地（都道府県）】
【勤務地住所】
【メール配信】
【編集日時】</v>
      </c>
      <c r="T2" t="str">
        <f>IF(元データ!F2="","",元データ!F2)</f>
        <v/>
      </c>
      <c r="U2" t="str">
        <f>IF(元データ!G2="","",元データ!G2)&amp;IF(元データ!H2="","",元データ!H2)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2"/>
  <sheetViews>
    <sheetView workbookViewId="0"/>
  </sheetViews>
  <sheetFormatPr defaultRowHeight="18" x14ac:dyDescent="0.55000000000000004"/>
  <cols>
    <col min="11" max="11" width="11.25" bestFit="1" customWidth="1"/>
    <col min="15" max="15" width="11.1640625" customWidth="1"/>
    <col min="21" max="21" width="15.75" customWidth="1"/>
    <col min="22" max="22" width="16.83203125" customWidth="1"/>
    <col min="23" max="23" width="15.4140625" bestFit="1" customWidth="1"/>
    <col min="45" max="45" width="8.6640625" customWidth="1"/>
    <col min="46" max="46" width="14.08203125" customWidth="1"/>
  </cols>
  <sheetData>
    <row r="1" spans="1:55" x14ac:dyDescent="0.55000000000000004">
      <c r="A1" s="4" t="s">
        <v>63</v>
      </c>
      <c r="B1" s="4" t="s">
        <v>64</v>
      </c>
      <c r="C1" s="4" t="s">
        <v>65</v>
      </c>
      <c r="D1" s="4" t="s">
        <v>66</v>
      </c>
      <c r="E1" s="4" t="s">
        <v>9</v>
      </c>
      <c r="F1" s="4" t="s">
        <v>62</v>
      </c>
      <c r="G1" s="4" t="s">
        <v>61</v>
      </c>
      <c r="H1" s="4" t="s">
        <v>67</v>
      </c>
      <c r="I1" s="5" t="s">
        <v>72</v>
      </c>
      <c r="J1" s="5" t="s">
        <v>73</v>
      </c>
      <c r="K1" s="4" t="s">
        <v>68</v>
      </c>
      <c r="L1" s="4" t="s">
        <v>69</v>
      </c>
      <c r="M1" s="5" t="s">
        <v>74</v>
      </c>
      <c r="N1" s="6" t="s">
        <v>75</v>
      </c>
      <c r="O1" s="6" t="s">
        <v>76</v>
      </c>
      <c r="P1" s="6" t="s">
        <v>77</v>
      </c>
      <c r="Q1" s="4" t="s">
        <v>70</v>
      </c>
      <c r="R1" s="6" t="s">
        <v>78</v>
      </c>
      <c r="S1" s="6" t="s">
        <v>79</v>
      </c>
      <c r="T1" s="6" t="s">
        <v>80</v>
      </c>
      <c r="U1" s="6" t="s">
        <v>81</v>
      </c>
      <c r="V1" s="4" t="s">
        <v>71</v>
      </c>
      <c r="W1" s="6" t="s">
        <v>82</v>
      </c>
    </row>
    <row r="2" spans="1:55" x14ac:dyDescent="0.55000000000000004">
      <c r="L2" s="3"/>
      <c r="U2" s="1"/>
      <c r="V2" s="1"/>
      <c r="W2" s="1"/>
      <c r="AS2" s="1"/>
      <c r="BC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バイトネット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2022-03-14T03:24:25Z</dcterms:created>
  <dcterms:modified xsi:type="dcterms:W3CDTF">2024-01-12T02:37:05Z</dcterms:modified>
</cp:coreProperties>
</file>