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55CA1487-A9CA-433B-9A15-BD3A9341144D}" xr6:coauthVersionLast="47" xr6:coauthVersionMax="47" xr10:uidLastSave="{00000000-0000-0000-0000-000000000000}"/>
  <bookViews>
    <workbookView xWindow="-110" yWindow="-110" windowWidth="19420" windowHeight="10420"/>
  </bookViews>
  <sheets>
    <sheet name="タウンワークネット to HRMOS" sheetId="2" r:id="rId1"/>
    <sheet name="タウンワークネット" sheetId="1" r:id="rId2"/>
  </sheets>
  <calcPr calcId="0"/>
</workbook>
</file>

<file path=xl/calcChain.xml><?xml version="1.0" encoding="utf-8"?>
<calcChain xmlns="http://schemas.openxmlformats.org/spreadsheetml/2006/main">
  <c r="R2" i="2" l="1"/>
  <c r="U2" i="2"/>
  <c r="T2" i="2"/>
  <c r="L2" i="2"/>
  <c r="K2" i="2"/>
  <c r="E2" i="2"/>
  <c r="B2" i="2"/>
  <c r="I2" i="2"/>
  <c r="F2" i="2"/>
  <c r="D2" i="2"/>
  <c r="C2" i="2"/>
</calcChain>
</file>

<file path=xl/sharedStrings.xml><?xml version="1.0" encoding="utf-8"?>
<sst xmlns="http://schemas.openxmlformats.org/spreadsheetml/2006/main" count="92" uniqueCount="90">
  <si>
    <t>店舗管理No</t>
  </si>
  <si>
    <t>店舗名</t>
  </si>
  <si>
    <t>種別</t>
  </si>
  <si>
    <t>応募者管理id</t>
  </si>
  <si>
    <t>応募日時</t>
  </si>
  <si>
    <t>応募職種・求人原稿</t>
  </si>
  <si>
    <t>応募職種・求人原稿（原稿管理No）</t>
  </si>
  <si>
    <t>応募者氏名</t>
  </si>
  <si>
    <t>ふりがな</t>
  </si>
  <si>
    <t>生年月日（年）</t>
  </si>
  <si>
    <t>生年月日（月）</t>
  </si>
  <si>
    <t>生年月日（日）</t>
  </si>
  <si>
    <t>応募時年齢</t>
  </si>
  <si>
    <t>性別</t>
  </si>
  <si>
    <t>連絡可能な電話番号（市外局番）</t>
  </si>
  <si>
    <t>連絡可能な電話番号（市内局番）</t>
  </si>
  <si>
    <t>連絡可能な電話番号（加入者番号）</t>
  </si>
  <si>
    <t>連絡可能な曜日・時間</t>
  </si>
  <si>
    <t>現在の職業</t>
  </si>
  <si>
    <t>メールアドレス</t>
  </si>
  <si>
    <t>住所（郵便番号1）</t>
  </si>
  <si>
    <t>住所（郵便番号2）</t>
  </si>
  <si>
    <t>住所</t>
  </si>
  <si>
    <t>学歴（学校名称）</t>
  </si>
  <si>
    <t>学歴（学部名称）</t>
  </si>
  <si>
    <t>学歴（入卒学年種別）</t>
  </si>
  <si>
    <t>勤務可能期間</t>
  </si>
  <si>
    <t>対応状況</t>
  </si>
  <si>
    <t>選考結果</t>
  </si>
  <si>
    <t>選考結果（詳細）</t>
  </si>
  <si>
    <t>メモ</t>
  </si>
  <si>
    <t>募集ポジション名</t>
  </si>
  <si>
    <t>応募日</t>
  </si>
  <si>
    <t>氏名</t>
  </si>
  <si>
    <t>氏名(かな)</t>
  </si>
  <si>
    <t>電話番号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</si>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</sst>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19</v>
      </c>
      <c r="G1" t="s">
        <v>36</v>
      </c>
      <c r="H1" t="s">
        <v>37</v>
      </c>
      <c r="I1" t="s">
        <v>38</v>
      </c>
      <c r="J1" t="s">
        <v>13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  <c r="AL1" t="s">
        <v>66</v>
      </c>
      <c r="AM1" t="s">
        <v>67</v>
      </c>
      <c r="AN1" t="s">
        <v>68</v>
      </c>
      <c r="AO1" t="s">
        <v>69</v>
      </c>
      <c r="AP1" t="s">
        <v>70</v>
      </c>
      <c r="AQ1" t="s">
        <v>71</v>
      </c>
      <c r="AR1" t="s">
        <v>72</v>
      </c>
      <c r="AS1" t="s">
        <v>73</v>
      </c>
      <c r="AT1" t="s">
        <v>74</v>
      </c>
      <c r="AU1" t="s">
        <v>75</v>
      </c>
      <c r="AV1" t="s">
        <v>76</v>
      </c>
      <c r="AW1" t="s">
        <v>77</v>
      </c>
      <c r="AX1" t="s">
        <v>78</v>
      </c>
      <c r="AY1" t="s">
        <v>79</v>
      </c>
      <c r="AZ1" t="s">
        <v>80</v>
      </c>
      <c r="BA1" t="s">
        <v>81</v>
      </c>
      <c r="BB1" t="s">
        <v>82</v>
      </c>
      <c r="BC1" t="s">
        <v>83</v>
      </c>
      <c r="BD1" t="s">
        <v>84</v>
      </c>
      <c r="BE1" t="s">
        <v>85</v>
      </c>
      <c r="BF1" t="s">
        <v>86</v>
      </c>
      <c r="BG1" t="s">
        <v>87</v>
      </c>
      <c r="BH1" t="s">
        <v>88</v>
      </c>
      <c r="BI1" t="s">
        <v>89</v>
      </c>
    </row>
    <row r="2" spans="1:61" x14ac:dyDescent="0.55000000000000004">
      <c r="B2" t="str">
        <f>IF(タウンワークネット!E2="","",TEXT(タウンワークネット!E2,"yyyy/mm/dd hh:mm"))</f>
        <v/>
      </c>
      <c r="C2" t="str">
        <f>IF(タウンワークネット!H2="","",タウンワークネット!H2)</f>
        <v/>
      </c>
      <c r="D2" t="str">
        <f>IF(タウンワークネット!I2="","",タウンワークネット!I2)</f>
        <v/>
      </c>
      <c r="E2" t="str">
        <f>IF(タウンワークネット!O2="","",タウンワークネット!O2&amp;タウンワークネット!P2&amp;タウンワークネット!Q2)</f>
        <v/>
      </c>
      <c r="F2" t="str">
        <f>IF(タウンワークネット!T2="","",タウンワークネット!T2)</f>
        <v/>
      </c>
      <c r="I2" t="str">
        <f>IF(タウンワークネット!J2="","",タウンワークネット!J2&amp;"/"&amp;タウンワークネット!K2&amp;"/"&amp;タウンワークネット!L2)</f>
        <v/>
      </c>
      <c r="K2" t="str">
        <f>IF(タウンワークネット!U2="","",タウンワークネット!U2&amp;タウンワークネット!V2)</f>
        <v/>
      </c>
      <c r="L2" t="str">
        <f>IF(タウンワークネット!W2="","",タウンワークネット!W2)</f>
        <v/>
      </c>
      <c r="R2" t="str">
        <f>"【店舗管理No】"&amp;タウンワークネット!A2&amp;CHAR(10)&amp;
"【店舗名】"&amp;タウンワークネット!B2&amp;CHAR(10)&amp;
"【種別】"&amp;タウンワークネット!C2&amp;CHAR(10)&amp;
"【応募者管理id】"&amp;タウンワークネット!D2&amp;CHAR(10)&amp;
"【応募職種・求人原稿】"&amp;タウンワークネット!F2&amp;CHAR(10)&amp;
"【応募職種・求人原稿（原稿管理No）】"&amp;タウンワークネット!G2&amp;CHAR(10)&amp;
"【応募時年齢】"&amp;タウンワークネット!M2&amp;CHAR(10)&amp;
"【性別】"&amp;タウンワークネット!N2&amp;CHAR(10)&amp;
"【連絡可能な曜日・時間】"&amp;タウンワークネット!R2&amp;CHAR(10)&amp;
"【現在の職業】"&amp;タウンワークネット!S2&amp;CHAR(10)&amp;
"【学歴（入卒学年種別）】"&amp;タウンワークネット!Z2&amp;CHAR(10)&amp;
"【勤務可能期間】"&amp;タウンワークネット!AA2&amp;CHAR(10)&amp;
"【対応状況】"&amp;タウンワークネット!AB2&amp;CHAR(10)&amp;
"【選考結果】"&amp;タウンワークネット!AC2&amp;CHAR(10)&amp;
"【選考結果（詳細）】"&amp;タウンワークネット!AD2&amp;CHAR(10)&amp;
"【メモ】"&amp;タウンワークネット!AE2&amp;CHAR(10)</f>
        <v xml:space="preserve">【店舗管理No】
【店舗名】
【種別】
【応募者管理id】
【応募職種・求人原稿】
【応募職種・求人原稿（原稿管理No）】
【応募時年齢】
【性別】
【連絡可能な曜日・時間】
【現在の職業】
【学歴（入卒学年種別）】
【勤務可能期間】
【対応状況】
【選考結果】
【選考結果（詳細）】
【メモ】
</v>
      </c>
      <c r="T2" t="str">
        <f>IF(タウンワークネット!X2="","",タウンワークネット!X2)</f>
        <v/>
      </c>
      <c r="U2" t="str">
        <f>IF(タウンワークネット!Y2="","",タウンワークネット!Y2)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workbookViewId="0"/>
  </sheetViews>
  <sheetFormatPr defaultRowHeight="18" x14ac:dyDescent="0.55000000000000004"/>
  <sheetData>
    <row r="1" spans="1:3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55000000000000004">
      <c r="E2" s="1"/>
      <c r="T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タウンワークネット to HRMOS</vt:lpstr>
      <vt:lpstr>タウンワークネット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2022-12-09T06:58:08Z</dcterms:created>
  <dcterms:modified xsi:type="dcterms:W3CDTF">2022-12-09T07:30:42Z</dcterms:modified>
</cp:coreProperties>
</file>