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8_{C6323660-7325-434C-BEC4-BF2869EE68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ircus AGENT to 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T2" i="1"/>
  <c r="J2" i="1"/>
  <c r="B2" i="1"/>
  <c r="G2" i="1"/>
  <c r="F2" i="1"/>
  <c r="E2" i="1"/>
  <c r="D2" i="1"/>
  <c r="C2" i="1"/>
  <c r="A2" i="1"/>
</calcChain>
</file>

<file path=xl/sharedStrings.xml><?xml version="1.0" encoding="utf-8"?>
<sst xmlns="http://schemas.openxmlformats.org/spreadsheetml/2006/main" count="83" uniqueCount="79">
  <si>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</si>
  <si>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</si>
  <si>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</si>
  <si>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</si>
  <si>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</si>
  <si>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</si>
  <si>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</si>
  <si>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</si>
  <si>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</si>
  <si>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</si>
  <si>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</si>
  <si>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</si>
  <si>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</si>
  <si>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</si>
  <si>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</si>
  <si>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</si>
  <si>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</si>
  <si>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</si>
  <si>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</si>
  <si>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</si>
  <si>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</si>
  <si>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</si>
  <si>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</si>
  <si>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</si>
  <si>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</si>
  <si>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</si>
  <si>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</si>
  <si>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</si>
  <si>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</si>
  <si>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</si>
  <si>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</si>
  <si>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</si>
  <si>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</si>
  <si>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</si>
  <si>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</si>
  <si>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</si>
  <si>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</si>
  <si>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</si>
  <si>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</si>
  <si>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</si>
  <si>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</si>
  <si>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</si>
  <si>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</si>
  <si>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</si>
  <si>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</si>
  <si>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</si>
  <si>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</si>
  <si>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</si>
  <si>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</si>
  <si>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</si>
  <si>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</si>
  <si>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</si>
  <si>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</si>
  <si>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</si>
  <si>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</si>
  <si>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</si>
  <si>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</si>
  <si>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</si>
  <si>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</si>
  <si>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</si>
  <si>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</si>
  <si>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選考ラベル</t>
  </si>
  <si>
    <t>選考ステータス</t>
  </si>
  <si>
    <t>企業名</t>
  </si>
  <si>
    <t>求人ID</t>
  </si>
  <si>
    <t>求人名</t>
  </si>
  <si>
    <t>求職者名</t>
  </si>
  <si>
    <t>ふりがな</t>
  </si>
  <si>
    <t>年齢</t>
  </si>
  <si>
    <t>直近の職種</t>
  </si>
  <si>
    <t>最終学歴</t>
  </si>
  <si>
    <t>卒業学校名</t>
  </si>
  <si>
    <t>現在の年収</t>
  </si>
  <si>
    <t>希望年収</t>
  </si>
  <si>
    <t>希望勤務地</t>
  </si>
  <si>
    <t>推薦文</t>
  </si>
  <si>
    <t>エージェント社名</t>
  </si>
  <si>
    <t>担当者名</t>
  </si>
  <si>
    <t>経験社数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</si>
</sst>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22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sheetData>
    <row r="1" spans="1:61" x14ac:dyDescent="0.5500000000000000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t="s">
        <v>7</v>
      </c>
      <c r="I1" t="s">
        <v>8</v>
      </c>
      <c r="J1" s="2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3" t="s">
        <v>17</v>
      </c>
      <c r="S1" t="s">
        <v>18</v>
      </c>
      <c r="T1" s="2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tr">
        <f>IF(元データ!F2="","",元データ!F2)</f>
        <v/>
      </c>
      <c r="B2" t="str">
        <f>IF(元データ!A2="","",TEXT(元データ!A2,"yyyy/m/d hh:mm:ss"))</f>
        <v/>
      </c>
      <c r="C2" t="str">
        <f>IF(元データ!G2="","",元データ!G2)</f>
        <v/>
      </c>
      <c r="D2" t="str">
        <f>IF(元データ!H2="","",元データ!H2)</f>
        <v/>
      </c>
      <c r="E2" t="str">
        <f>SUBSTITUTE(IF(元データ!I2="","",TEXT(元データ!I2,"0##########")),"‐","")</f>
        <v/>
      </c>
      <c r="F2" t="str">
        <f>IF(元データ!J2="","",元データ!J2)</f>
        <v/>
      </c>
      <c r="G2" t="str">
        <f>IF(元データ!D2="","",元データ!D2)</f>
        <v/>
      </c>
      <c r="J2" t="str">
        <f>IF(元データ!L2="","",元データ!L2)</f>
        <v/>
      </c>
      <c r="R2" t="str">
        <f>"【選考ラベル】"&amp;元データ!B2&amp;CHAR(10)&amp;
"【選考ステータス】"&amp;元データ!C2&amp;CHAR(10)&amp;
"【求人ID】"&amp;元データ!E2&amp;CHAR(10)&amp;
"【年齢】"&amp;元データ!K2&amp;CHAR(10)&amp;
"【経験社数】"&amp;元データ!M2&amp;CHAR(10)&amp;
"【直近の職種】"&amp;元データ!N2&amp;CHAR(10)&amp;
"【最終学歴】"&amp;元データ!O2&amp;CHAR(10)&amp;
"【現在の年収】"&amp;元データ!Q2&amp;CHAR(10)&amp;
"【希望年収】"&amp;元データ!R2&amp;CHAR(10)&amp;
"【希望勤務地】"&amp;元データ!S2&amp;CHAR(10)&amp;
"【推薦文】"&amp;元データ!T2&amp;CHAR(10)&amp;
"【エージェント社名】"&amp;元データ!U2&amp;CHAR(10)&amp;
"【担当者名】"&amp;元データ!V2</f>
        <v>【選考ラベル】
【選考ステータス】
【求人ID】
【年齢】
【経験社数】
【直近の職種】
【最終学歴】
【現在の年収】
【希望年収】
【希望勤務地】
【推薦文】
【エージェント社名】
【担当者名】</v>
      </c>
      <c r="T2" t="str">
        <f>IF(元データ!P2="","",元データ!P2)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"/>
  <sheetViews>
    <sheetView topLeftCell="F1" workbookViewId="0">
      <selection activeCell="F1" sqref="F1"/>
    </sheetView>
  </sheetViews>
  <sheetFormatPr defaultRowHeight="18" x14ac:dyDescent="0.55000000000000004"/>
  <sheetData>
    <row r="1" spans="1:22" x14ac:dyDescent="0.55000000000000004">
      <c r="A1" s="2" t="s">
        <v>1</v>
      </c>
      <c r="B1" s="3" t="s">
        <v>61</v>
      </c>
      <c r="C1" s="3" t="s">
        <v>62</v>
      </c>
      <c r="D1" s="2" t="s">
        <v>63</v>
      </c>
      <c r="E1" s="3" t="s">
        <v>64</v>
      </c>
      <c r="F1" s="2" t="s">
        <v>65</v>
      </c>
      <c r="G1" s="2" t="s">
        <v>66</v>
      </c>
      <c r="H1" s="2" t="s">
        <v>67</v>
      </c>
      <c r="I1" s="2" t="s">
        <v>4</v>
      </c>
      <c r="J1" s="2" t="s">
        <v>5</v>
      </c>
      <c r="K1" s="3" t="s">
        <v>68</v>
      </c>
      <c r="L1" s="2" t="s">
        <v>9</v>
      </c>
      <c r="M1" s="3" t="s">
        <v>78</v>
      </c>
      <c r="N1" s="3" t="s">
        <v>69</v>
      </c>
      <c r="O1" s="3" t="s">
        <v>70</v>
      </c>
      <c r="P1" s="2" t="s">
        <v>71</v>
      </c>
      <c r="Q1" s="3" t="s">
        <v>72</v>
      </c>
      <c r="R1" s="3" t="s">
        <v>73</v>
      </c>
      <c r="S1" s="3" t="s">
        <v>74</v>
      </c>
      <c r="T1" s="3" t="s">
        <v>75</v>
      </c>
      <c r="U1" s="3" t="s">
        <v>76</v>
      </c>
      <c r="V1" s="3" t="s">
        <v>77</v>
      </c>
    </row>
    <row r="2" spans="1:22" x14ac:dyDescent="0.55000000000000004">
      <c r="A2" s="1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Circus AGENT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笠貫 典子</cp:lastModifiedBy>
  <dcterms:created xsi:type="dcterms:W3CDTF">2023-08-14T08:44:36Z</dcterms:created>
  <dcterms:modified xsi:type="dcterms:W3CDTF">2023-08-15T00:21:18Z</dcterms:modified>
</cp:coreProperties>
</file>