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ruka.suzuki\Downloads\"/>
    </mc:Choice>
  </mc:AlternateContent>
  <xr:revisionPtr revIDLastSave="0" documentId="13_ncr:1_{83FCC67E-BF57-46E5-A744-EB0332B03CA1}" xr6:coauthVersionLast="47" xr6:coauthVersionMax="47" xr10:uidLastSave="{00000000-0000-0000-0000-000000000000}"/>
  <bookViews>
    <workbookView xWindow="-120" yWindow="-120" windowWidth="23280" windowHeight="15000" xr2:uid="{00000000-000D-0000-FFFF-FFFF00000000}"/>
  </bookViews>
  <sheets>
    <sheet name="Q-mate_to_HRMOS" sheetId="1" r:id="rId1"/>
    <sheet name="Q-mate元データ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" i="1" l="1"/>
  <c r="L2" i="1"/>
  <c r="S2" i="1"/>
  <c r="AI2" i="1"/>
  <c r="AJ2" i="1"/>
  <c r="U2" i="1"/>
  <c r="T2" i="1"/>
  <c r="A2" i="1"/>
  <c r="I2" i="1"/>
  <c r="B2" i="1"/>
  <c r="K2" i="1"/>
  <c r="E2" i="1"/>
  <c r="F2" i="1"/>
  <c r="D2" i="1"/>
  <c r="C2" i="1"/>
  <c r="J2" i="1"/>
</calcChain>
</file>

<file path=xl/sharedStrings.xml><?xml version="1.0" encoding="utf-8"?>
<sst xmlns="http://schemas.openxmlformats.org/spreadsheetml/2006/main" count="103" uniqueCount="101">
  <si>
    <t>募集ポジション名</t>
  </si>
  <si>
    <t>応募日</t>
  </si>
  <si>
    <t>氏名</t>
  </si>
  <si>
    <t>氏名(かな)</t>
  </si>
  <si>
    <t>電話番号</t>
  </si>
  <si>
    <t>メールアドレス</t>
  </si>
  <si>
    <t>所属組織</t>
  </si>
  <si>
    <t>部署・役職・学部など</t>
  </si>
  <si>
    <t>生年月日</t>
  </si>
  <si>
    <t>性別</t>
  </si>
  <si>
    <t>住所: 郵便番号</t>
  </si>
  <si>
    <t>住所: 番地</t>
  </si>
  <si>
    <t>住所: ビル名</t>
  </si>
  <si>
    <t>Facebook URL</t>
  </si>
  <si>
    <t>LinkedIn URL</t>
  </si>
  <si>
    <t>GitHub URL</t>
  </si>
  <si>
    <t>Twitter URL</t>
  </si>
  <si>
    <t>備考</t>
  </si>
  <si>
    <t>レジュメ(フリーテキスト)</t>
  </si>
  <si>
    <t>学校名_1</t>
  </si>
  <si>
    <t>学部・学科名_1</t>
  </si>
  <si>
    <t>学位等_1</t>
  </si>
  <si>
    <t>期間 (開始)_1</t>
  </si>
  <si>
    <t>期間 (終了)_1</t>
  </si>
  <si>
    <t>学校名_2</t>
  </si>
  <si>
    <t>学部・学科名_2</t>
  </si>
  <si>
    <t>学位等_2</t>
  </si>
  <si>
    <t>期間 (開始)_2</t>
  </si>
  <si>
    <t>期間 (終了)_2</t>
  </si>
  <si>
    <t>学校名_3</t>
  </si>
  <si>
    <t>学部・学科名_3</t>
  </si>
  <si>
    <t>学位等_3</t>
  </si>
  <si>
    <t>期間 (開始)_3</t>
  </si>
  <si>
    <t>期間 (終了)_3</t>
  </si>
  <si>
    <t>会社名_1</t>
  </si>
  <si>
    <t>職種名_1</t>
  </si>
  <si>
    <t>部署・役職_1</t>
  </si>
  <si>
    <t>働き方_1</t>
  </si>
  <si>
    <t>業務内容_1</t>
  </si>
  <si>
    <t>就業期間 (開始)_1</t>
  </si>
  <si>
    <t>就業期間 (終了)_1</t>
  </si>
  <si>
    <t>会社名_2</t>
  </si>
  <si>
    <t>職種名_2</t>
  </si>
  <si>
    <t>部署・役職_2</t>
  </si>
  <si>
    <t>働き方_2</t>
  </si>
  <si>
    <t>業務内容_2</t>
  </si>
  <si>
    <t>就業期間 (開始)_2</t>
  </si>
  <si>
    <t>就業期間 (終了)_2</t>
  </si>
  <si>
    <t>会社名_3</t>
  </si>
  <si>
    <t>職種名_3</t>
  </si>
  <si>
    <t>部署・役職_3</t>
  </si>
  <si>
    <t>働き方_3</t>
  </si>
  <si>
    <t>業務内容_3</t>
  </si>
  <si>
    <t>就業期間 (開始)_3</t>
  </si>
  <si>
    <t>就業期間 (終了)_3</t>
  </si>
  <si>
    <t>資格名_1</t>
  </si>
  <si>
    <t>取得年月_1</t>
  </si>
  <si>
    <t>資格名_2</t>
  </si>
  <si>
    <t>取得年月_2</t>
  </si>
  <si>
    <t>資格名_3</t>
  </si>
  <si>
    <t>取得年月_3</t>
  </si>
  <si>
    <t>UID</t>
  </si>
  <si>
    <t>更新種別|必須</t>
  </si>
  <si>
    <t>姓|必須</t>
  </si>
  <si>
    <t>名|必須</t>
  </si>
  <si>
    <t>求人職種名</t>
  </si>
  <si>
    <t>雇用形態</t>
  </si>
  <si>
    <t>掲載企業名</t>
  </si>
  <si>
    <t>求人メモ</t>
  </si>
  <si>
    <t>応募日時</t>
  </si>
  <si>
    <t>応募経路|必須</t>
  </si>
  <si>
    <t>セイ</t>
  </si>
  <si>
    <t>メイ</t>
  </si>
  <si>
    <t>電話番号|必須</t>
  </si>
  <si>
    <t>メールアドレス|必須</t>
  </si>
  <si>
    <t>郵便番号</t>
  </si>
  <si>
    <t>都道府県</t>
  </si>
  <si>
    <t>市区町村</t>
  </si>
  <si>
    <t>番地以降</t>
  </si>
  <si>
    <t>職業</t>
  </si>
  <si>
    <t>最終学歴</t>
  </si>
  <si>
    <t>学校名</t>
  </si>
  <si>
    <t>学部・学科</t>
  </si>
  <si>
    <t>現在（直近）の職種</t>
  </si>
  <si>
    <t>経験年数</t>
  </si>
  <si>
    <t>詳細職種名</t>
  </si>
  <si>
    <t>転職経験</t>
  </si>
  <si>
    <t>直近の年収</t>
  </si>
  <si>
    <t>就業状態</t>
  </si>
  <si>
    <t>直近の企業名</t>
  </si>
  <si>
    <t>入社年</t>
  </si>
  <si>
    <t>入社月</t>
  </si>
  <si>
    <t>退職年</t>
  </si>
  <si>
    <t>退職月</t>
  </si>
  <si>
    <t>自由質問項目1_回答</t>
  </si>
  <si>
    <t>自由質問項目2_回答</t>
  </si>
  <si>
    <t>自由質問項目3_回答</t>
  </si>
  <si>
    <t>メモ</t>
  </si>
  <si>
    <t>転職のきっかけ</t>
  </si>
  <si>
    <t>志望動機</t>
  </si>
  <si>
    <t>分析タグ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</si>
</sst>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I2"/>
  <sheetViews>
    <sheetView tabSelected="1" workbookViewId="0"/>
  </sheetViews>
  <sheetFormatPr defaultRowHeight="18.75" x14ac:dyDescent="0.4"/>
  <cols>
    <col min="18" max="18" width="9" customWidth="1"/>
  </cols>
  <sheetData>
    <row r="1" spans="1:61" x14ac:dyDescent="0.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</row>
    <row r="2" spans="1:61" x14ac:dyDescent="0.4">
      <c r="A2" t="str">
        <f>IF('Q-mate元データ'!F2="","",'Q-mate元データ'!F2)</f>
        <v/>
      </c>
      <c r="B2" t="str">
        <f>IF('Q-mate元データ'!J2="","",TEXT('Q-mate元データ'!J2,"yyyy/mm/dd"))</f>
        <v/>
      </c>
      <c r="C2" t="str">
        <f>IF('Q-mate元データ'!C2&amp;'Q-mate元データ'!D2="","",'Q-mate元データ'!C2&amp;'Q-mate元データ'!D2)</f>
        <v/>
      </c>
      <c r="D2" t="str">
        <f>IF('Q-mate元データ'!L2&amp;'Q-mate元データ'!M2="","",'Q-mate元データ'!L2&amp;'Q-mate元データ'!M2)</f>
        <v/>
      </c>
      <c r="E2" t="str">
        <f>IF('Q-mate元データ'!N2="","",'Q-mate元データ'!N2)</f>
        <v/>
      </c>
      <c r="F2" t="str">
        <f>IF('Q-mate元データ'!O2="","",'Q-mate元データ'!O2)</f>
        <v/>
      </c>
      <c r="I2" t="str">
        <f>IF('Q-mate元データ'!P2="","",TEXT('Q-mate元データ'!P2,"yyyy/mm/dd"))</f>
        <v/>
      </c>
      <c r="J2" t="str">
        <f>IF('Q-mate元データ'!E2="","",'Q-mate元データ'!E2)</f>
        <v/>
      </c>
      <c r="K2" t="str">
        <f>IF('Q-mate元データ'!Q2="","",'Q-mate元データ'!Q2)</f>
        <v/>
      </c>
      <c r="L2" t="str">
        <f>IF('Q-mate元データ'!R2="","",'Q-mate元データ'!R2)&amp;IF('Q-mate元データ'!S2="","",'Q-mate元データ'!S2)&amp;IF('Q-mate元データ'!T2="","",'Q-mate元データ'!T2)</f>
        <v/>
      </c>
      <c r="R2" t="str">
        <f>"【UID】"&amp;'Q-mate元データ'!A2&amp;CHAR(10)&amp;
"【更新種別|必須】"&amp;'Q-mate元データ'!B2&amp;CHAR(10)&amp;
"【雇用形態】"&amp;'Q-mate元データ'!G2&amp;CHAR(10)&amp;
"【掲載企業名】"&amp;'Q-mate元データ'!H2&amp;CHAR(10)&amp;
"【求人メモ】"&amp;'Q-mate元データ'!I2&amp;CHAR(10)&amp;
"【応募経路|必須】"&amp;'Q-mate元データ'!K2&amp;CHAR(10)</f>
        <v xml:space="preserve">【UID】
【更新種別|必須】
【雇用形態】
【掲載企業名】
【求人メモ】
【応募経路|必須】
</v>
      </c>
      <c r="S2" t="str">
        <f>"【職業】"&amp;'Q-mate元データ'!U2&amp;CHAR(10)&amp;
"【最終学歴】"&amp;'Q-mate元データ'!V2&amp;CHAR(10)&amp;
"【経験年数】"&amp;'Q-mate元データ'!Z2&amp;CHAR(10)&amp;
"【詳細職種名】"&amp;'Q-mate元データ'!AA2&amp;CHAR(10)&amp;
"【転職経験】"&amp;'Q-mate元データ'!AB2&amp;CHAR(10)&amp;
"【直近の年収】"&amp;'Q-mate元データ'!AC2&amp;CHAR(10)&amp;
"【就業状態】"&amp;'Q-mate元データ'!AD2&amp;CHAR(10)&amp;
"【入社年】"&amp;'Q-mate元データ'!AF2&amp;CHAR(10)&amp;
"【入社月】"&amp;'Q-mate元データ'!AG2&amp;CHAR(10)&amp;
"【退職年】"&amp;'Q-mate元データ'!AH2&amp;CHAR(10)&amp;
"【退職月】"&amp;'Q-mate元データ'!AI2&amp;CHAR(10)&amp;
"【自由質問項目1_回答】"&amp;'Q-mate元データ'!AJ2&amp;CHAR(10)&amp;
"【自由質問項目2_回答】"&amp;'Q-mate元データ'!AK2&amp;CHAR(10)&amp;
"【自由質問項目3_回答】"&amp;'Q-mate元データ'!AL2&amp;CHAR(10)&amp;
"【メモ】"&amp;'Q-mate元データ'!AM2&amp;CHAR(10)&amp;
"【転職のきっかけ】"&amp;'Q-mate元データ'!AN2&amp;CHAR(10)&amp;
"【志望動機】"&amp;'Q-mate元データ'!AO2&amp;CHAR(10)&amp;
"【分析タグ】"&amp;'Q-mate元データ'!AP2&amp;CHAR(10)</f>
        <v xml:space="preserve">【職業】
【最終学歴】
【経験年数】
【詳細職種名】
【転職経験】
【直近の年収】
【就業状態】
【入社年】
【入社月】
【退職年】
【退職月】
【自由質問項目1_回答】
【自由質問項目2_回答】
【自由質問項目3_回答】
【メモ】
【転職のきっかけ】
【志望動機】
【分析タグ】
</v>
      </c>
      <c r="T2" t="str">
        <f>IF('Q-mate元データ'!W2="","",'Q-mate元データ'!W2)</f>
        <v/>
      </c>
      <c r="U2" t="str">
        <f>IF('Q-mate元データ'!X2="","",'Q-mate元データ'!X2)</f>
        <v/>
      </c>
      <c r="AI2" t="str">
        <f>IF('Q-mate元データ'!AE2="","",'Q-mate元データ'!AE2)</f>
        <v/>
      </c>
      <c r="AJ2" t="str">
        <f>IF('Q-mate元データ'!Y2="","",'Q-mate元データ'!Y2)</f>
        <v/>
      </c>
    </row>
  </sheetData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1"/>
  <sheetViews>
    <sheetView workbookViewId="0"/>
  </sheetViews>
  <sheetFormatPr defaultRowHeight="18.75" x14ac:dyDescent="0.4"/>
  <sheetData>
    <row r="1" spans="1:42" x14ac:dyDescent="0.4">
      <c r="A1" s="2" t="s">
        <v>61</v>
      </c>
      <c r="B1" s="2" t="s">
        <v>62</v>
      </c>
      <c r="C1" s="1" t="s">
        <v>63</v>
      </c>
      <c r="D1" s="1" t="s">
        <v>64</v>
      </c>
      <c r="E1" s="1" t="s">
        <v>9</v>
      </c>
      <c r="F1" s="1" t="s">
        <v>65</v>
      </c>
      <c r="G1" s="2" t="s">
        <v>66</v>
      </c>
      <c r="H1" s="2" t="s">
        <v>67</v>
      </c>
      <c r="I1" s="2" t="s">
        <v>68</v>
      </c>
      <c r="J1" s="1" t="s">
        <v>69</v>
      </c>
      <c r="K1" s="2" t="s">
        <v>70</v>
      </c>
      <c r="L1" s="1" t="s">
        <v>71</v>
      </c>
      <c r="M1" s="1" t="s">
        <v>72</v>
      </c>
      <c r="N1" s="1" t="s">
        <v>73</v>
      </c>
      <c r="O1" s="1" t="s">
        <v>74</v>
      </c>
      <c r="P1" s="1" t="s">
        <v>8</v>
      </c>
      <c r="Q1" s="1" t="s">
        <v>75</v>
      </c>
      <c r="R1" s="1" t="s">
        <v>76</v>
      </c>
      <c r="S1" s="1" t="s">
        <v>77</v>
      </c>
      <c r="T1" s="1" t="s">
        <v>78</v>
      </c>
      <c r="U1" s="3" t="s">
        <v>79</v>
      </c>
      <c r="V1" s="3" t="s">
        <v>80</v>
      </c>
      <c r="W1" s="1" t="s">
        <v>81</v>
      </c>
      <c r="X1" s="1" t="s">
        <v>82</v>
      </c>
      <c r="Y1" s="1" t="s">
        <v>83</v>
      </c>
      <c r="Z1" s="3" t="s">
        <v>84</v>
      </c>
      <c r="AA1" s="3" t="s">
        <v>85</v>
      </c>
      <c r="AB1" s="3" t="s">
        <v>86</v>
      </c>
      <c r="AC1" s="3" t="s">
        <v>87</v>
      </c>
      <c r="AD1" s="3" t="s">
        <v>88</v>
      </c>
      <c r="AE1" s="1" t="s">
        <v>89</v>
      </c>
      <c r="AF1" s="3" t="s">
        <v>90</v>
      </c>
      <c r="AG1" s="3" t="s">
        <v>91</v>
      </c>
      <c r="AH1" s="3" t="s">
        <v>92</v>
      </c>
      <c r="AI1" s="3" t="s">
        <v>93</v>
      </c>
      <c r="AJ1" s="3" t="s">
        <v>94</v>
      </c>
      <c r="AK1" s="3" t="s">
        <v>95</v>
      </c>
      <c r="AL1" s="3" t="s">
        <v>96</v>
      </c>
      <c r="AM1" s="3" t="s">
        <v>97</v>
      </c>
      <c r="AN1" s="3" t="s">
        <v>98</v>
      </c>
      <c r="AO1" s="3" t="s">
        <v>99</v>
      </c>
      <c r="AP1" s="3" t="s">
        <v>100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Q-mate_to_HRMOS</vt:lpstr>
      <vt:lpstr>Q-mate元データ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鈴木 春花</cp:lastModifiedBy>
  <dcterms:created xsi:type="dcterms:W3CDTF">2022-02-08T07:24:32Z</dcterms:created>
  <dcterms:modified xsi:type="dcterms:W3CDTF">2022-02-08T08:35:35Z</dcterms:modified>
</cp:coreProperties>
</file>