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7C76C13A-4478-410C-926E-72B85C30ECCB}" xr6:coauthVersionLast="47" xr6:coauthVersionMax="47" xr10:uidLastSave="{00000000-0000-0000-0000-000000000000}"/>
  <bookViews>
    <workbookView xWindow="620" yWindow="2840" windowWidth="18580" windowHeight="7360" xr2:uid="{00000000-000D-0000-FFFF-FFFF00000000}"/>
  </bookViews>
  <sheets>
    <sheet name="Global Career.com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Z2" i="1" s="1"/>
  <c r="T2" i="1"/>
  <c r="Y2" i="1" s="1"/>
  <c r="S2" i="1"/>
  <c r="R2" i="1"/>
  <c r="BF2" i="1"/>
  <c r="BD2" i="1"/>
  <c r="L2" i="1"/>
  <c r="I2" i="1"/>
  <c r="F2" i="1"/>
  <c r="E2" i="1"/>
  <c r="D2" i="1"/>
  <c r="C2" i="1"/>
  <c r="B2" i="1"/>
  <c r="A2" i="1"/>
  <c r="AE2" i="1" l="1"/>
  <c r="AD2" i="1"/>
</calcChain>
</file>

<file path=xl/sharedStrings.xml><?xml version="1.0" encoding="utf-8"?>
<sst xmlns="http://schemas.openxmlformats.org/spreadsheetml/2006/main" count="178" uniqueCount="174">
  <si>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</si>
  <si>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</si>
  <si>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</si>
  <si>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</si>
  <si>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</si>
  <si>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</si>
  <si>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</si>
  <si>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</si>
  <si>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</si>
  <si>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</si>
  <si>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</si>
  <si>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</si>
  <si>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</si>
  <si>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</si>
  <si>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</si>
  <si>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</si>
  <si>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</si>
  <si>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</si>
  <si>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</si>
  <si>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</si>
  <si>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</si>
  <si>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</si>
  <si>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</si>
  <si>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</si>
  <si>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</si>
  <si>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</si>
  <si>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</si>
  <si>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</si>
  <si>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</si>
  <si>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</si>
  <si>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</si>
  <si>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</si>
  <si>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</si>
  <si>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</si>
  <si>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</si>
  <si>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</si>
  <si>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</si>
  <si>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</si>
  <si>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</si>
  <si>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</si>
  <si>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</si>
  <si>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</si>
  <si>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</si>
  <si>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</si>
  <si>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</si>
  <si>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</si>
  <si>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</si>
  <si>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</si>
  <si>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</si>
  <si>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</si>
  <si>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</si>
  <si>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</si>
  <si>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</si>
  <si>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</si>
  <si>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</si>
  <si>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</si>
  <si>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</si>
  <si>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</si>
  <si>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</si>
  <si>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</si>
  <si>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</si>
  <si>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会員ID</t>
  </si>
  <si>
    <t>氏名（姓）</t>
  </si>
  <si>
    <t>氏名（名）</t>
  </si>
  <si>
    <t>氏名（セイ）</t>
  </si>
  <si>
    <t>氏名（メイ）</t>
  </si>
  <si>
    <t>会員ステータス</t>
  </si>
  <si>
    <t>現住所ZIPコード・郵便番号</t>
  </si>
  <si>
    <t>現住所国</t>
  </si>
  <si>
    <t>現住所都道府県</t>
  </si>
  <si>
    <t>現住所市区</t>
  </si>
  <si>
    <t>現住所番地/ストリート</t>
  </si>
  <si>
    <t>現住所以外ZIPコード・郵便番号</t>
  </si>
  <si>
    <t>現住所以外国</t>
  </si>
  <si>
    <t>現住所以外都道府県</t>
  </si>
  <si>
    <t>現住所以外市区</t>
  </si>
  <si>
    <t>現住所以外番地/ストリート</t>
  </si>
  <si>
    <t>TEL１</t>
  </si>
  <si>
    <t>TEL2</t>
  </si>
  <si>
    <t>労働許可/ビザ国１</t>
  </si>
  <si>
    <t>労働許可/ビザ区分１</t>
  </si>
  <si>
    <t>労働許可/ビザ国２</t>
  </si>
  <si>
    <t>労働許可/ビザ区分２</t>
  </si>
  <si>
    <t>労働許可/ビザ国3</t>
  </si>
  <si>
    <t>労働許可/ビザ区分3</t>
  </si>
  <si>
    <t>学歴1：大学国</t>
  </si>
  <si>
    <t>学歴1：大学州/都道府県</t>
  </si>
  <si>
    <t>学歴１：大学名</t>
  </si>
  <si>
    <t>学歴１：専攻カテゴリ</t>
  </si>
  <si>
    <t>学歴１：専攻</t>
  </si>
  <si>
    <t>学歴１：専攻正式名称</t>
  </si>
  <si>
    <t>学歴１：その他専攻カテゴリ</t>
  </si>
  <si>
    <t>学歴１：その他専攻</t>
  </si>
  <si>
    <t>学歴１：その他専攻正式名称</t>
  </si>
  <si>
    <t>学歴１：在籍ステータス</t>
  </si>
  <si>
    <t>学歴１：学位</t>
  </si>
  <si>
    <t>学歴１：在籍期間</t>
  </si>
  <si>
    <t>学歴１：GPA</t>
  </si>
  <si>
    <t>学歴２：大学国</t>
  </si>
  <si>
    <t>学歴２：大学州/都道府県</t>
  </si>
  <si>
    <t>学歴２：大学名</t>
  </si>
  <si>
    <t>学歴２：専攻カテゴリ</t>
  </si>
  <si>
    <t>学歴２：専攻</t>
  </si>
  <si>
    <t>学歴２：専攻正式名称</t>
  </si>
  <si>
    <t>学歴２：その他専攻カテゴリ</t>
  </si>
  <si>
    <t>学歴２：その他専攻</t>
  </si>
  <si>
    <t>学歴２：その他専攻正式名称</t>
  </si>
  <si>
    <t>学歴２：在籍ステータス</t>
  </si>
  <si>
    <t>学歴２：学位</t>
  </si>
  <si>
    <t>学歴２：在籍期間</t>
  </si>
  <si>
    <t>学歴２：GPA</t>
  </si>
  <si>
    <t>学歴３：大学国</t>
  </si>
  <si>
    <t>学歴３：大学州/都道府県</t>
  </si>
  <si>
    <t>学歴３：大学名</t>
  </si>
  <si>
    <t>学歴３：専攻カテゴリ</t>
  </si>
  <si>
    <t>学歴３：専攻</t>
  </si>
  <si>
    <t>学歴３：専攻正式名称</t>
  </si>
  <si>
    <t>学歴３：その他専攻カテゴリ</t>
  </si>
  <si>
    <t>学歴３：その他専攻</t>
  </si>
  <si>
    <t>学歴３：その他専攻正式名称</t>
  </si>
  <si>
    <t>学歴３：在籍ステータス</t>
  </si>
  <si>
    <t>学歴３：学位</t>
  </si>
  <si>
    <t>学歴３：在籍期間</t>
  </si>
  <si>
    <t>学歴３：GPA</t>
  </si>
  <si>
    <t>フルタイムの職務経験年数</t>
  </si>
  <si>
    <t>職務経験 / インターン経験</t>
  </si>
  <si>
    <t>英語総合レベル</t>
  </si>
  <si>
    <t>TOEIC点数</t>
  </si>
  <si>
    <t>TOEFL iBT点数</t>
  </si>
  <si>
    <t>日本語総合レベル</t>
  </si>
  <si>
    <t>日本語能力試験</t>
  </si>
  <si>
    <t>その他言語１</t>
  </si>
  <si>
    <t>総合レベル</t>
  </si>
  <si>
    <t>その他言語２</t>
  </si>
  <si>
    <t>その他言語資格</t>
  </si>
  <si>
    <t>その他スキル</t>
  </si>
  <si>
    <t>Versantスコア</t>
  </si>
  <si>
    <t>デザイン思考テストスコア</t>
  </si>
  <si>
    <t>その他テストスコア１</t>
  </si>
  <si>
    <t>スコア</t>
  </si>
  <si>
    <t>保有資格</t>
  </si>
  <si>
    <t>その他の資格</t>
  </si>
  <si>
    <t>応募求人名</t>
  </si>
  <si>
    <t>質問１</t>
  </si>
  <si>
    <t>回答１</t>
  </si>
  <si>
    <t>質問２</t>
  </si>
  <si>
    <t>回答２</t>
  </si>
  <si>
    <t>質問３</t>
  </si>
  <si>
    <t>回答３</t>
  </si>
  <si>
    <t>質問４</t>
  </si>
  <si>
    <t>回答４</t>
  </si>
  <si>
    <t>質問５</t>
  </si>
  <si>
    <t>回答５</t>
  </si>
  <si>
    <t>質問６</t>
  </si>
  <si>
    <t>回答６</t>
  </si>
  <si>
    <t>質問７</t>
  </si>
  <si>
    <t>回答７</t>
  </si>
  <si>
    <t>質問８</t>
  </si>
  <si>
    <t>回答８</t>
  </si>
  <si>
    <t>質問９</t>
  </si>
  <si>
    <t>回答９</t>
  </si>
  <si>
    <t>質問１０</t>
  </si>
  <si>
    <t>回答１０</t>
  </si>
  <si>
    <t>選考ステータス</t>
  </si>
  <si>
    <t>評価項目１</t>
  </si>
  <si>
    <t>評価１結果</t>
  </si>
  <si>
    <t>評価項目２</t>
  </si>
  <si>
    <t>評価２結果</t>
  </si>
  <si>
    <t>評価項目３</t>
  </si>
  <si>
    <t>評価３結果</t>
  </si>
  <si>
    <t>評価項目４</t>
  </si>
  <si>
    <t>評価４結果</t>
  </si>
  <si>
    <t>評価項目５</t>
  </si>
  <si>
    <t>評価５結果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</si>
</sst>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" t="s">
        <v>17</v>
      </c>
      <c r="S1" s="4" t="s">
        <v>18</v>
      </c>
      <c r="T1" s="2" t="s">
        <v>19</v>
      </c>
      <c r="U1" s="2" t="s">
        <v>20</v>
      </c>
      <c r="V1" t="s">
        <v>21</v>
      </c>
      <c r="W1" t="s">
        <v>22</v>
      </c>
      <c r="X1" t="s">
        <v>23</v>
      </c>
      <c r="Y1" s="2" t="s">
        <v>24</v>
      </c>
      <c r="Z1" s="2" t="s">
        <v>25</v>
      </c>
      <c r="AA1" t="s">
        <v>26</v>
      </c>
      <c r="AB1" t="s">
        <v>27</v>
      </c>
      <c r="AC1" t="s">
        <v>28</v>
      </c>
      <c r="AD1" s="2" t="s">
        <v>29</v>
      </c>
      <c r="AE1" s="2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2" t="s">
        <v>55</v>
      </c>
      <c r="BE1" t="s">
        <v>56</v>
      </c>
      <c r="BF1" s="2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IF(元データ!CH2="","",元データ!CH2)</f>
        <v/>
      </c>
      <c r="B2" t="str">
        <f>IF(元データ!CG2="","",TEXT(元データ!CG2,"yyyy/m/d"))</f>
        <v/>
      </c>
      <c r="C2" t="str">
        <f>IF(元データ!B2="","",元データ!B2)&amp;IF(元データ!C2="",""," "&amp;元データ!C2)</f>
        <v/>
      </c>
      <c r="D2" t="str">
        <f>IF(元データ!D2="","",元データ!D2)&amp;IF(元データ!E2="",""," "&amp;元データ!E2)</f>
        <v/>
      </c>
      <c r="E2" t="str">
        <f>SUBSTITUTE(IF(元データ!S2="","",TEXT(元データ!S2,"0##########")),"(+81)","")</f>
        <v/>
      </c>
      <c r="F2" t="str">
        <f>IF(元データ!F2="","",元データ!F2)</f>
        <v/>
      </c>
      <c r="I2" t="str">
        <f>IF(元データ!G2="","",TEXT(元データ!G2,"yyyy/m/d"))</f>
        <v/>
      </c>
      <c r="L2" t="str">
        <f>IF(元データ!K2="","",元データ!K2)&amp;IF(元データ!L2="","",元データ!L2)&amp;IF(元データ!M2="","",元データ!M2)</f>
        <v/>
      </c>
      <c r="R2" t="str">
        <f>"【会員ID】"&amp;元データ!A2&amp;CHAR(10)&amp;
"【会員ステータス】"&amp;元データ!H2&amp;CHAR(10)&amp;
"【現住所ZIPコード・郵便番号】"&amp;元データ!I2&amp;CHAR(10)&amp;
"【現住所国】"&amp;元データ!J2&amp;CHAR(10)&amp;
"【現住所以外ZIPコード・郵便番号】"&amp;元データ!N2&amp;CHAR(10)&amp;
"【現住所以外国】"&amp;元データ!O2&amp;CHAR(10)&amp;
"【現住所以外都道府県】"&amp;元データ!P2&amp;CHAR(10)&amp;
"【現住所以外市区】"&amp;元データ!Q2&amp;CHAR(10)&amp;
"【現住所以外番地/ストリート】"&amp;元データ!R2&amp;CHAR(10)&amp;
"【TEL2】"&amp;IF(元データ!T2="","",TEXT(元データ!T2,"0##########"))&amp;CHAR(10)&amp;
"【労働許可/ビザ国１】"&amp;元データ!U2&amp;CHAR(10)&amp;
"【労働許可/ビザ区分１】"&amp;元データ!V2&amp;CHAR(10)&amp;
"【労働許可/ビザ国２】"&amp;元データ!W2&amp;CHAR(10)&amp;
"【労働許可/ビザ区分２】"&amp;元データ!X2&amp;CHAR(10)&amp;
"【労働許可/ビザ国3】"&amp;元データ!Y2&amp;CHAR(10)&amp;
"【労働許可/ビザ区分3】"&amp;元データ!Z2&amp;CHAR(10)&amp;
"【学歴1：大学国】"&amp;元データ!AA2&amp;CHAR(10)&amp;
"【学歴1：大学州/都道府県】"&amp;元データ!AB2&amp;CHAR(10)&amp;
"【学歴１：専攻カテゴリ】"&amp;元データ!AD2&amp;CHAR(10)&amp;
"【学歴１：専攻】"&amp;元データ!AE2&amp;CHAR(10)&amp;
"【学歴１：その他専攻カテゴリ】"&amp;元データ!AG2&amp;CHAR(10)&amp;
"【学歴１：その他専攻】"&amp;元データ!AH2&amp;CHAR(10)&amp;
"【学歴１：その他専攻正式名称】"&amp;元データ!AI2&amp;CHAR(10)&amp;
"【学歴１：在籍ステータス】"&amp;元データ!AJ2&amp;CHAR(10)&amp;
"【学歴１：学位】"&amp;元データ!AK2&amp;CHAR(10)&amp;
"【学歴１：在籍期間】"&amp;元データ!AL2&amp;CHAR(10)&amp;
"【学歴１：GPA】"&amp;元データ!AM2&amp;CHAR(10)&amp;
"【学歴２：大学国】"&amp;元データ!AN2&amp;CHAR(10)&amp;
"【学歴２：大学州/都道府県】"&amp;元データ!AO2&amp;CHAR(10)&amp;
"【学歴２：専攻カテゴリ】"&amp;元データ!AQ2&amp;CHAR(10)&amp;
"【学歴２：専攻】"&amp;元データ!AR2&amp;CHAR(10)&amp;
"【学歴２：その他専攻カテゴリ】"&amp;元データ!AT2&amp;CHAR(10)&amp;
"【学歴２：その他専攻】"&amp;元データ!AU2&amp;CHAR(10)&amp;
"【学歴２：その他専攻正式名称】"&amp;元データ!AV2&amp;CHAR(10)&amp;
"【学歴２：在籍ステータス】"&amp;元データ!AW2&amp;CHAR(10)&amp;
"【学歴２：学位】"&amp;元データ!AX2&amp;CHAR(10)&amp;
"【学歴２：在籍期間】"&amp;元データ!AY2&amp;CHAR(10)&amp;
"【学歴２：GPA】"&amp;元データ!AZ2&amp;CHAR(10)&amp;
"【学歴３：大学国】"&amp;元データ!BA2&amp;CHAR(10)&amp;
"【学歴３：大学州/都道府県】"&amp;元データ!BB2&amp;CHAR(10)&amp;
"【学歴３：専攻カテゴリ】"&amp;元データ!BD2&amp;CHAR(10)&amp;
"【学歴３：専攻】"&amp;元データ!BE2&amp;CHAR(10)&amp;
"【学歴３：その他専攻カテゴリ】"&amp;元データ!BG2&amp;CHAR(10)&amp;
"【学歴３：その他専攻】"&amp;元データ!BH2&amp;CHAR(10)&amp;
"【学歴３：その他専攻正式名称】"&amp;元データ!BI2&amp;CHAR(10)&amp;
"【学歴３：在籍ステータス】"&amp;元データ!BJ2&amp;CHAR(10)&amp;
"【学歴３：学位】"&amp;元データ!BK2&amp;CHAR(10)&amp;
"【学歴３：在籍期間】"&amp;元データ!BL2&amp;CHAR(10)&amp;
"【学歴３：GPA】"&amp;元データ!BM2&amp;CHAR(10)&amp;
"【フルタイムの職務経験年数】"&amp;元データ!BN2&amp;CHAR(10)&amp;
"【職務経験 / インターン経験】"&amp;元データ!BO2&amp;CHAR(10)&amp;
"【英語総合レベル】"&amp;元データ!BP2&amp;CHAR(10)&amp;
"【TOEIC点数】"&amp;元データ!BQ2&amp;CHAR(10)&amp;
"【TOEFL iBT点数】"&amp;元データ!BR2&amp;CHAR(10)&amp;
"【日本語総合レベル】"&amp;元データ!BS2&amp;CHAR(10)&amp;
"【日本語能力試験】"&amp;元データ!BT2&amp;CHAR(10)&amp;
"【その他言語１】"&amp;元データ!BU2&amp;CHAR(10)&amp;
"【総合レベル】"&amp;元データ!BV2&amp;CHAR(10)&amp;
"【その他言語２】"&amp;元データ!BW2&amp;CHAR(10)&amp;
"【総合レベル】"&amp;元データ!BX2&amp;CHAR(10)&amp;
"【その他言語資格】"&amp;元データ!BY2&amp;CHAR(10)&amp;
"【その他スキル】"&amp;元データ!BZ2&amp;CHAR(10)&amp;
"【Versantスコア】"&amp;元データ!CA2&amp;CHAR(10)&amp;
"【デザイン思考テストスコア】"&amp;元データ!CB2&amp;CHAR(10)&amp;
"【その他テストスコア１】"&amp;元データ!CC2&amp;CHAR(10)&amp;
"【スコア】"&amp;元データ!CD2</f>
        <v>【会員ID】
【会員ステータス】
【現住所ZIPコード・郵便番号】
【現住所国】
【現住所以外ZIPコード・郵便番号】
【現住所以外国】
【現住所以外都道府県】
【現住所以外市区】
【現住所以外番地/ストリート】
【TEL2】
【労働許可/ビザ国１】
【労働許可/ビザ区分１】
【労働許可/ビザ国２】
【労働許可/ビザ区分２】
【労働許可/ビザ国3】
【労働許可/ビザ区分3】
【学歴1：大学国】
【学歴1：大学州/都道府県】
【学歴１：専攻カテゴリ】
【学歴１：専攻】
【学歴１：その他専攻カテゴリ】
【学歴１：その他専攻】
【学歴１：その他専攻正式名称】
【学歴１：在籍ステータス】
【学歴１：学位】
【学歴１：在籍期間】
【学歴１：GPA】
【学歴２：大学国】
【学歴２：大学州/都道府県】
【学歴２：専攻カテゴリ】
【学歴２：専攻】
【学歴２：その他専攻カテゴリ】
【学歴２：その他専攻】
【学歴２：その他専攻正式名称】
【学歴２：在籍ステータス】
【学歴２：学位】
【学歴２：在籍期間】
【学歴２：GPA】
【学歴３：大学国】
【学歴３：大学州/都道府県】
【学歴３：専攻カテゴリ】
【学歴３：専攻】
【学歴３：その他専攻カテゴリ】
【学歴３：その他専攻】
【学歴３：その他専攻正式名称】
【学歴３：在籍ステータス】
【学歴３：学位】
【学歴３：在籍期間】
【学歴３：GPA】
【フルタイムの職務経験年数】
【職務経験 / インターン経験】
【英語総合レベル】
【TOEIC点数】
【TOEFL iBT点数】
【日本語総合レベル】
【日本語能力試験】
【その他言語１】
【総合レベル】
【その他言語２】
【総合レベル】
【その他言語資格】
【その他スキル】
【Versantスコア】
【デザイン思考テストスコア】
【その他テストスコア１】
【スコア】</v>
      </c>
      <c r="S2" t="str">
        <f>"【質問１】"&amp;元データ!CI2&amp;CHAR(10)&amp;
"【回答１】"&amp;元データ!CJ2&amp;CHAR(10)&amp;
"【質問２】"&amp;元データ!CK2&amp;CHAR(10)&amp;
"【回答２】"&amp;元データ!CL2&amp;CHAR(10)&amp;
"【質問３】"&amp;元データ!CM2&amp;CHAR(10)&amp;
"【回答３】"&amp;元データ!CN2&amp;CHAR(10)&amp;
"【質問４】"&amp;元データ!CO2&amp;CHAR(10)&amp;
"【回答４】"&amp;元データ!CP2&amp;CHAR(10)&amp;
"【質問５】"&amp;元データ!CQ2&amp;CHAR(10)&amp;
"【回答５】"&amp;元データ!CR2&amp;CHAR(10)&amp;
"【質問６】"&amp;元データ!CS2&amp;CHAR(10)&amp;
"【回答６】"&amp;元データ!CT2&amp;CHAR(10)&amp;
"【質問７】"&amp;元データ!CU2&amp;CHAR(10)&amp;
"【回答７】"&amp;元データ!CV2&amp;CHAR(10)&amp;
"【質問８】"&amp;元データ!CW2&amp;CHAR(10)&amp;
"【回答８】"&amp;元データ!CX2&amp;CHAR(10)&amp;
"【質問９】"&amp;元データ!CY2&amp;CHAR(10)&amp;
"【回答９】"&amp;元データ!CZ2&amp;CHAR(10)&amp;
"【質問１０】"&amp;元データ!DA2&amp;CHAR(10)&amp;
"【回答１０】"&amp;元データ!DB2&amp;CHAR(10)&amp;
"【選考ステータス】"&amp;元データ!DC2&amp;CHAR(10)&amp;
"【評価項目１】"&amp;元データ!DD2&amp;CHAR(10)&amp;
"【評価１結果】"&amp;元データ!DE2&amp;CHAR(10)&amp;
"【評価項目２】"&amp;元データ!DF2&amp;CHAR(10)&amp;
"【評価２結果】"&amp;元データ!DG2&amp;CHAR(10)&amp;
"【評価項目３】"&amp;元データ!DH2&amp;CHAR(10)&amp;
"【評価３結果】"&amp;元データ!DI2&amp;CHAR(10)&amp;
"【評価項目４】"&amp;元データ!DJ2&amp;CHAR(10)&amp;
"【評価４結果】"&amp;元データ!DK2&amp;CHAR(10)&amp;
"【評価項目５】"&amp;元データ!DL2&amp;CHAR(10)&amp;
"【評価５結果】"&amp;元データ!DM2</f>
        <v>【質問１】
【回答１】
【質問２】
【回答２】
【質問３】
【回答３】
【質問４】
【回答４】
【質問５】
【回答５】
【質問６】
【回答６】
【質問７】
【回答７】
【質問８】
【回答８】
【質問９】
【回答９】
【質問１０】
【回答１０】
【選考ステータス】
【評価項目１】
【評価１結果】
【評価項目２】
【評価２結果】
【評価項目３】
【評価３結果】
【評価項目４】
【評価４結果】
【評価項目５】
【評価５結果】</v>
      </c>
      <c r="T2" t="str">
        <f>IF(元データ!BC2="",IF(元データ!AP2="",IF(元データ!AC2="","",元データ!AC2),元データ!AP2),元データ!BC2)</f>
        <v/>
      </c>
      <c r="U2" t="str">
        <f>IF(元データ!BF2="",IF(元データ!AS2="",IF(元データ!AF2="","",元データ!AF2),元データ!AS2),元データ!BF2)</f>
        <v/>
      </c>
      <c r="Y2" t="str">
        <f>IF(元データ!AP2="","",IF(T2=元データ!AP2,IF(元データ!AC2="","",元データ!AC2),元データ!AP2))</f>
        <v/>
      </c>
      <c r="Z2" t="str">
        <f>IF(元データ!AS2="","",IF(U2=元データ!AS2,IF(元データ!AF2="","",元データ!AF2),元データ!AS2))</f>
        <v/>
      </c>
      <c r="AD2" t="str">
        <f>IF(T2=元データ!AC2,"",IF(元データ!AC2="","",IF(Y2=元データ!AC2,IF(元データ!BC2="","",元データ!BC2),元データ!AC2)))</f>
        <v/>
      </c>
      <c r="AE2" t="str">
        <f>IF(U2=元データ!AF2,"",IF(元データ!AF2="","",IF(Z2=元データ!AF2,IF(元データ!BF2="","",元データ!BF2),元データ!AF2)))</f>
        <v/>
      </c>
      <c r="BD2" t="str">
        <f>IF(元データ!CE2="","",元データ!CE2)</f>
        <v/>
      </c>
      <c r="BF2" t="str">
        <f>IF(元データ!CF2="","",元データ!CF2)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2"/>
  <sheetViews>
    <sheetView workbookViewId="0"/>
  </sheetViews>
  <sheetFormatPr defaultRowHeight="18" x14ac:dyDescent="0.55000000000000004"/>
  <cols>
    <col min="20" max="20" width="10.1640625" bestFit="1" customWidth="1"/>
  </cols>
  <sheetData>
    <row r="1" spans="1:117" x14ac:dyDescent="0.55000000000000004">
      <c r="A1" s="3" t="s">
        <v>61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5</v>
      </c>
      <c r="G1" s="2" t="s">
        <v>8</v>
      </c>
      <c r="H1" s="3" t="s">
        <v>66</v>
      </c>
      <c r="I1" s="3" t="s">
        <v>67</v>
      </c>
      <c r="J1" s="3" t="s">
        <v>68</v>
      </c>
      <c r="K1" s="2" t="s">
        <v>69</v>
      </c>
      <c r="L1" s="2" t="s">
        <v>70</v>
      </c>
      <c r="M1" s="2" t="s">
        <v>71</v>
      </c>
      <c r="N1" s="3" t="s">
        <v>72</v>
      </c>
      <c r="O1" s="3" t="s">
        <v>73</v>
      </c>
      <c r="P1" s="3" t="s">
        <v>74</v>
      </c>
      <c r="Q1" s="3" t="s">
        <v>75</v>
      </c>
      <c r="R1" s="3" t="s">
        <v>76</v>
      </c>
      <c r="S1" s="2" t="s">
        <v>77</v>
      </c>
      <c r="T1" s="3" t="s">
        <v>78</v>
      </c>
      <c r="U1" s="3" t="s">
        <v>79</v>
      </c>
      <c r="V1" s="3" t="s">
        <v>80</v>
      </c>
      <c r="W1" s="3" t="s">
        <v>81</v>
      </c>
      <c r="X1" s="3" t="s">
        <v>82</v>
      </c>
      <c r="Y1" s="3" t="s">
        <v>83</v>
      </c>
      <c r="Z1" s="3" t="s">
        <v>84</v>
      </c>
      <c r="AA1" s="3" t="s">
        <v>85</v>
      </c>
      <c r="AB1" s="3" t="s">
        <v>86</v>
      </c>
      <c r="AC1" s="2" t="s">
        <v>87</v>
      </c>
      <c r="AD1" s="3" t="s">
        <v>88</v>
      </c>
      <c r="AE1" s="3" t="s">
        <v>89</v>
      </c>
      <c r="AF1" s="2" t="s">
        <v>90</v>
      </c>
      <c r="AG1" s="3" t="s">
        <v>91</v>
      </c>
      <c r="AH1" s="3" t="s">
        <v>92</v>
      </c>
      <c r="AI1" s="3" t="s">
        <v>93</v>
      </c>
      <c r="AJ1" s="3" t="s">
        <v>94</v>
      </c>
      <c r="AK1" s="3" t="s">
        <v>95</v>
      </c>
      <c r="AL1" s="3" t="s">
        <v>96</v>
      </c>
      <c r="AM1" s="3" t="s">
        <v>97</v>
      </c>
      <c r="AN1" s="3" t="s">
        <v>98</v>
      </c>
      <c r="AO1" s="3" t="s">
        <v>99</v>
      </c>
      <c r="AP1" s="2" t="s">
        <v>100</v>
      </c>
      <c r="AQ1" s="3" t="s">
        <v>101</v>
      </c>
      <c r="AR1" s="3" t="s">
        <v>102</v>
      </c>
      <c r="AS1" s="2" t="s">
        <v>103</v>
      </c>
      <c r="AT1" s="3" t="s">
        <v>104</v>
      </c>
      <c r="AU1" s="3" t="s">
        <v>105</v>
      </c>
      <c r="AV1" s="3" t="s">
        <v>106</v>
      </c>
      <c r="AW1" s="3" t="s">
        <v>107</v>
      </c>
      <c r="AX1" s="3" t="s">
        <v>108</v>
      </c>
      <c r="AY1" s="3" t="s">
        <v>109</v>
      </c>
      <c r="AZ1" s="3" t="s">
        <v>110</v>
      </c>
      <c r="BA1" s="3" t="s">
        <v>111</v>
      </c>
      <c r="BB1" s="3" t="s">
        <v>112</v>
      </c>
      <c r="BC1" s="2" t="s">
        <v>113</v>
      </c>
      <c r="BD1" s="3" t="s">
        <v>114</v>
      </c>
      <c r="BE1" s="3" t="s">
        <v>115</v>
      </c>
      <c r="BF1" s="2" t="s">
        <v>116</v>
      </c>
      <c r="BG1" s="3" t="s">
        <v>117</v>
      </c>
      <c r="BH1" s="3" t="s">
        <v>118</v>
      </c>
      <c r="BI1" s="3" t="s">
        <v>119</v>
      </c>
      <c r="BJ1" s="3" t="s">
        <v>120</v>
      </c>
      <c r="BK1" s="3" t="s">
        <v>121</v>
      </c>
      <c r="BL1" s="3" t="s">
        <v>122</v>
      </c>
      <c r="BM1" s="3" t="s">
        <v>123</v>
      </c>
      <c r="BN1" s="3" t="s">
        <v>124</v>
      </c>
      <c r="BO1" s="3" t="s">
        <v>125</v>
      </c>
      <c r="BP1" s="3" t="s">
        <v>126</v>
      </c>
      <c r="BQ1" s="3" t="s">
        <v>127</v>
      </c>
      <c r="BR1" s="3" t="s">
        <v>128</v>
      </c>
      <c r="BS1" s="3" t="s">
        <v>129</v>
      </c>
      <c r="BT1" s="3" t="s">
        <v>130</v>
      </c>
      <c r="BU1" s="3" t="s">
        <v>131</v>
      </c>
      <c r="BV1" s="3" t="s">
        <v>132</v>
      </c>
      <c r="BW1" s="3" t="s">
        <v>133</v>
      </c>
      <c r="BX1" s="3" t="s">
        <v>132</v>
      </c>
      <c r="BY1" s="3" t="s">
        <v>134</v>
      </c>
      <c r="BZ1" s="3" t="s">
        <v>135</v>
      </c>
      <c r="CA1" s="3" t="s">
        <v>136</v>
      </c>
      <c r="CB1" s="3" t="s">
        <v>137</v>
      </c>
      <c r="CC1" s="3" t="s">
        <v>138</v>
      </c>
      <c r="CD1" s="3" t="s">
        <v>139</v>
      </c>
      <c r="CE1" s="2" t="s">
        <v>140</v>
      </c>
      <c r="CF1" s="2" t="s">
        <v>141</v>
      </c>
      <c r="CG1" s="2" t="s">
        <v>1</v>
      </c>
      <c r="CH1" s="2" t="s">
        <v>142</v>
      </c>
      <c r="CI1" s="4" t="s">
        <v>143</v>
      </c>
      <c r="CJ1" s="4" t="s">
        <v>144</v>
      </c>
      <c r="CK1" s="4" t="s">
        <v>145</v>
      </c>
      <c r="CL1" s="4" t="s">
        <v>146</v>
      </c>
      <c r="CM1" s="4" t="s">
        <v>147</v>
      </c>
      <c r="CN1" s="4" t="s">
        <v>148</v>
      </c>
      <c r="CO1" s="4" t="s">
        <v>149</v>
      </c>
      <c r="CP1" s="4" t="s">
        <v>150</v>
      </c>
      <c r="CQ1" s="4" t="s">
        <v>151</v>
      </c>
      <c r="CR1" s="4" t="s">
        <v>152</v>
      </c>
      <c r="CS1" s="4" t="s">
        <v>153</v>
      </c>
      <c r="CT1" s="4" t="s">
        <v>154</v>
      </c>
      <c r="CU1" s="4" t="s">
        <v>155</v>
      </c>
      <c r="CV1" s="4" t="s">
        <v>156</v>
      </c>
      <c r="CW1" s="4" t="s">
        <v>157</v>
      </c>
      <c r="CX1" s="4" t="s">
        <v>158</v>
      </c>
      <c r="CY1" s="4" t="s">
        <v>159</v>
      </c>
      <c r="CZ1" s="4" t="s">
        <v>160</v>
      </c>
      <c r="DA1" s="4" t="s">
        <v>161</v>
      </c>
      <c r="DB1" s="4" t="s">
        <v>162</v>
      </c>
      <c r="DC1" s="4" t="s">
        <v>163</v>
      </c>
      <c r="DD1" s="4" t="s">
        <v>164</v>
      </c>
      <c r="DE1" s="4" t="s">
        <v>165</v>
      </c>
      <c r="DF1" s="4" t="s">
        <v>166</v>
      </c>
      <c r="DG1" s="4" t="s">
        <v>167</v>
      </c>
      <c r="DH1" s="4" t="s">
        <v>168</v>
      </c>
      <c r="DI1" s="4" t="s">
        <v>169</v>
      </c>
      <c r="DJ1" s="4" t="s">
        <v>170</v>
      </c>
      <c r="DK1" s="4" t="s">
        <v>171</v>
      </c>
      <c r="DL1" s="4" t="s">
        <v>172</v>
      </c>
      <c r="DM1" s="4" t="s">
        <v>173</v>
      </c>
    </row>
    <row r="2" spans="1:117" x14ac:dyDescent="0.55000000000000004">
      <c r="G2" s="1"/>
      <c r="CG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Global Career.com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2024-02-14T04:01:23Z</dcterms:created>
  <dcterms:modified xsi:type="dcterms:W3CDTF">2024-02-14T05:49:41Z</dcterms:modified>
</cp:coreProperties>
</file>