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i.yamamoto/Desktop/"/>
    </mc:Choice>
  </mc:AlternateContent>
  <xr:revisionPtr revIDLastSave="0" documentId="13_ncr:1_{231B42B8-E656-7840-89FD-EA995A9FE037}" xr6:coauthVersionLast="47" xr6:coauthVersionMax="47" xr10:uidLastSave="{00000000-0000-0000-0000-000000000000}"/>
  <bookViews>
    <workbookView xWindow="4140" yWindow="5120" windowWidth="24280" windowHeight="11580" xr2:uid="{231B9344-E4A1-B341-83D3-C8F4B1A74923}"/>
  </bookViews>
  <sheets>
    <sheet name="クローバーナビ to HRMOS" sheetId="1" r:id="rId1"/>
    <sheet name="クローバーナビ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1" l="1"/>
  <c r="X2" i="1"/>
  <c r="E2" i="1" l="1"/>
  <c r="F2" i="1"/>
  <c r="U2" i="1"/>
  <c r="T2" i="1"/>
  <c r="B2" i="1"/>
  <c r="L2" i="1"/>
  <c r="K2" i="1"/>
  <c r="J2" i="1"/>
  <c r="D2" i="1"/>
  <c r="C2" i="1"/>
</calcChain>
</file>

<file path=xl/sharedStrings.xml><?xml version="1.0" encoding="utf-8"?>
<sst xmlns="http://schemas.openxmlformats.org/spreadsheetml/2006/main" count="97" uniqueCount="95">
  <si>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</si>
  <si>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</si>
  <si>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</si>
  <si>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</si>
  <si>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</si>
  <si>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</si>
  <si>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</si>
  <si>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</si>
  <si>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</si>
  <si>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</si>
  <si>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</si>
  <si>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</si>
  <si>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</si>
  <si>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</si>
  <si>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</si>
  <si>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</si>
  <si>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</si>
  <si>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</si>
  <si>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</si>
  <si>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</si>
  <si>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</si>
  <si>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</si>
  <si>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</si>
  <si>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</si>
  <si>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</si>
  <si>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</si>
  <si>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</si>
  <si>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</si>
  <si>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</si>
  <si>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</si>
  <si>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</si>
  <si>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</si>
  <si>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</si>
  <si>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</si>
  <si>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</si>
  <si>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</si>
  <si>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</si>
  <si>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</si>
  <si>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</si>
  <si>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</si>
  <si>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</si>
  <si>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</si>
  <si>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</si>
  <si>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</si>
  <si>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</si>
  <si>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</si>
  <si>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</si>
  <si>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</si>
  <si>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</si>
  <si>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</si>
  <si>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</si>
  <si>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</si>
  <si>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</si>
  <si>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</si>
  <si>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</si>
  <si>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</si>
  <si>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</si>
  <si>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</si>
  <si>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</si>
  <si>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</si>
  <si>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</si>
  <si>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PCメールアドレス</t>
  </si>
  <si>
    <t>姓</t>
  </si>
  <si>
    <t>名</t>
  </si>
  <si>
    <t>姓カナ</t>
  </si>
  <si>
    <t>名カナ</t>
  </si>
  <si>
    <t>生年</t>
  </si>
  <si>
    <t>携帯メールアドレス</t>
  </si>
  <si>
    <t>郵便番号</t>
  </si>
  <si>
    <t>都道府県</t>
  </si>
  <si>
    <t>住所1</t>
  </si>
  <si>
    <t>住所2</t>
  </si>
  <si>
    <t>FAX番号</t>
  </si>
  <si>
    <t>携帯番号</t>
  </si>
  <si>
    <t>最終学歴</t>
  </si>
  <si>
    <t>学校名</t>
  </si>
  <si>
    <t>学部名</t>
  </si>
  <si>
    <t>学科名</t>
  </si>
  <si>
    <t>文理区分</t>
  </si>
  <si>
    <t>卒業（見込み）年</t>
  </si>
  <si>
    <t>希望する勤務地</t>
  </si>
  <si>
    <t>希望する職種</t>
  </si>
  <si>
    <t>障害内容</t>
  </si>
  <si>
    <t>障害内容（その他）</t>
  </si>
  <si>
    <t>障害等級</t>
  </si>
  <si>
    <t>障害手帳の有無</t>
  </si>
  <si>
    <t>車いすの使用</t>
  </si>
  <si>
    <t>希望する施設・設備</t>
  </si>
  <si>
    <t>希望する施設・設備（通院回数）</t>
  </si>
  <si>
    <t>希望する施設・設備（その他）</t>
  </si>
  <si>
    <t>手話</t>
  </si>
  <si>
    <t>職歴</t>
  </si>
  <si>
    <t>コメント</t>
  </si>
  <si>
    <t>エントリー日</t>
  </si>
  <si>
    <t>最新進捗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</si>
</sst>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#########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1">
      <alignment vertical="center"/>
    </xf>
    <xf numFmtId="0" fontId="0" fillId="3" borderId="0" xfId="0" applyFill="1">
      <alignment vertical="center"/>
    </xf>
    <xf numFmtId="14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176" fontId="0" fillId="0" borderId="0" xfId="0" applyNumberForma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1ACC-F532-E94C-B329-8C2462795CBA}">
  <dimension ref="A1:BI2"/>
  <sheetViews>
    <sheetView tabSelected="1" workbookViewId="0"/>
  </sheetViews>
  <sheetFormatPr baseColWidth="10" defaultRowHeight="20"/>
  <cols>
    <col min="5" max="5" width="12.7109375" style="6" bestFit="1" customWidth="1"/>
    <col min="18" max="18" width="68.140625" customWidth="1"/>
    <col min="19" max="19" width="11.28515625" customWidth="1"/>
  </cols>
  <sheetData>
    <row r="1" spans="1:61">
      <c r="A1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t="s">
        <v>6</v>
      </c>
      <c r="H1" t="s">
        <v>7</v>
      </c>
      <c r="I1" t="s">
        <v>8</v>
      </c>
      <c r="J1" s="1" t="s">
        <v>9</v>
      </c>
      <c r="K1" s="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3" t="s">
        <v>17</v>
      </c>
      <c r="S1" t="s">
        <v>18</v>
      </c>
      <c r="T1" s="1" t="s">
        <v>19</v>
      </c>
      <c r="U1" s="1" t="s">
        <v>20</v>
      </c>
      <c r="V1" t="s">
        <v>21</v>
      </c>
      <c r="W1" t="s">
        <v>22</v>
      </c>
      <c r="X1" s="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82" customHeight="1">
      <c r="B2" t="str">
        <f>IF(クローバーナビ!AI2="","",TEXT(クローバーナビ!AI2,"yyyy/m/d"))</f>
        <v/>
      </c>
      <c r="C2" t="str">
        <f>IF(クローバーナビ!B2="","",クローバーナビ!B2)&amp;IF(クローバーナビ!C2="","",クローバーナビ!C2)</f>
        <v/>
      </c>
      <c r="D2" t="str">
        <f>IF(クローバーナビ!D2="","",クローバーナビ!D2)&amp;IF(クローバーナビ!E2="","",クローバーナビ!E2)</f>
        <v/>
      </c>
      <c r="E2" s="6" t="str">
        <f>IF(クローバーナビ!O2&lt;&gt;"", クローバーナビ!O2, IF(クローバーナビ!M2&lt;&gt;"", クローバーナビ!M2, ""))</f>
        <v/>
      </c>
      <c r="F2" t="str">
        <f>IF(クローバーナビ!H2&lt;&gt;"", クローバーナビ!H2, IF(クローバーナビ!A2&lt;&gt;"", クローバーナビ!A2, ""))</f>
        <v/>
      </c>
      <c r="J2" t="str">
        <f>IF(クローバーナビ!F2="","",クローバーナビ!F2)</f>
        <v/>
      </c>
      <c r="K2" t="str">
        <f>IF(クローバーナビ!I2="","",TEXT(クローバーナビ!I2,"000-0000"))</f>
        <v/>
      </c>
      <c r="L2" t="str">
        <f>IF(クローバーナビ!J2="","",クローバーナビ!J2)&amp;IF(クローバーナビ!K2="","",クローバーナビ!K2)&amp;IF(クローバーナビ!L2="","",クローバーナビ!L2)</f>
        <v/>
      </c>
      <c r="R2" t="str">
        <f>IF(F2=クローバーナビ!H2,"【PCメールアドレス】"&amp;クローバーナビ!A2&amp;CHAR(10),"")&amp;
"【生年】"&amp;クローバーナビ!G2&amp;CHAR(10)&amp;
IF(E2=クローバーナビ!O2,"【電話番号】"&amp;"0"&amp;クローバーナビ!M2&amp;CHAR(10),"")&amp;
"【FAX番号】"&amp;IF(クローバーナビ!N2="","",TEXT(クローバーナビ!N2,"0##########"))&amp;CHAR(10)&amp;
"【最終学歴】"&amp;クローバーナビ!P2&amp;CHAR(10)&amp;
"【文理区分】"&amp;クローバーナビ!T2&amp;CHAR(10)&amp;
"【希望する勤務地】"&amp;クローバーナビ!V2&amp;CHAR(10)&amp;
"【希望する職種】"&amp;クローバーナビ!W2&amp;CHAR(10)&amp;
"【障害内容】"&amp;クローバーナビ!X2&amp;CHAR(10)&amp;
"【障害内容（その他）】"&amp;クローバーナビ!Y2&amp;CHAR(10)&amp;
"【障害等級】"&amp;クローバーナビ!Z2&amp;CHAR(10)&amp;
"【障害手帳の有無】"&amp;クローバーナビ!AA2&amp;CHAR(10)&amp;
"【車いすの使用】"&amp;クローバーナビ!AB2&amp;CHAR(10)&amp;
"【希望する施設・設備】"&amp;クローバーナビ!AC2&amp;CHAR(10)&amp;
"【希望する施設・設備（通院回数）】"&amp;クローバーナビ!AD2&amp;CHAR(10)&amp;
"【希望する施設・設備（その他）】"&amp;クローバーナビ!AE2&amp;CHAR(10)&amp;
"【手話】"&amp;クローバーナビ!AF2&amp;CHAR(10)&amp;
"【職歴】"&amp;クローバーナビ!AG2&amp;CHAR(10)&amp;
"【コメント】"&amp;クローバーナビ!AH2&amp;CHAR(10)&amp;
"【最新進捗】"&amp;クローバーナビ!AJ2&amp;CHAR(10)</f>
        <v xml:space="preserve">【PCメールアドレス】
【生年】
【電話番号】0
【FAX番号】
【最終学歴】
【文理区分】
【希望する勤務地】
【希望する職種】
【障害内容】
【障害内容（その他）】
【障害等級】
【障害手帳の有無】
【車いすの使用】
【希望する施設・設備】
【希望する施設・設備（通院回数）】
【希望する施設・設備（その他）】
【手話】
【職歴】
【コメント】
【最新進捗】
</v>
      </c>
      <c r="T2" t="str">
        <f>IF(クローバーナビ!Q2="","",クローバーナビ!Q2)</f>
        <v/>
      </c>
      <c r="U2" t="str">
        <f>IF(クローバーナビ!R2="","",クローバーナビ!R2)&amp;IF(クローバーナビ!S2="","",クローバーナビ!S2)</f>
        <v/>
      </c>
      <c r="X2" t="str">
        <f>IF(クローバーナビ!U2="","",TEXT(クローバーナビ!U2,"yyyy"))</f>
        <v/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12A9-E3C7-5948-BD84-92B3479168AF}">
  <dimension ref="A1:AJ2"/>
  <sheetViews>
    <sheetView workbookViewId="0"/>
  </sheetViews>
  <sheetFormatPr baseColWidth="10" defaultRowHeight="20"/>
  <cols>
    <col min="1" max="1" width="10.7109375" customWidth="1"/>
    <col min="8" max="8" width="11.42578125" customWidth="1"/>
    <col min="13" max="13" width="11.28515625" customWidth="1"/>
    <col min="14" max="15" width="11.7109375" bestFit="1" customWidth="1"/>
  </cols>
  <sheetData>
    <row r="1" spans="1:36">
      <c r="A1" s="3" t="s">
        <v>61</v>
      </c>
      <c r="B1" s="1" t="s">
        <v>62</v>
      </c>
      <c r="C1" s="1" t="s">
        <v>63</v>
      </c>
      <c r="D1" s="1" t="s">
        <v>64</v>
      </c>
      <c r="E1" s="1" t="s">
        <v>65</v>
      </c>
      <c r="F1" s="1" t="s">
        <v>9</v>
      </c>
      <c r="G1" s="3" t="s">
        <v>66</v>
      </c>
      <c r="H1" s="1" t="s">
        <v>67</v>
      </c>
      <c r="I1" s="1" t="s">
        <v>68</v>
      </c>
      <c r="J1" s="1" t="s">
        <v>69</v>
      </c>
      <c r="K1" s="1" t="s">
        <v>70</v>
      </c>
      <c r="L1" s="1" t="s">
        <v>71</v>
      </c>
      <c r="M1" s="3" t="s">
        <v>4</v>
      </c>
      <c r="N1" s="3" t="s">
        <v>72</v>
      </c>
      <c r="O1" s="1" t="s">
        <v>73</v>
      </c>
      <c r="P1" s="3" t="s">
        <v>74</v>
      </c>
      <c r="Q1" s="1" t="s">
        <v>75</v>
      </c>
      <c r="R1" s="1" t="s">
        <v>76</v>
      </c>
      <c r="S1" s="1" t="s">
        <v>77</v>
      </c>
      <c r="T1" s="3" t="s">
        <v>78</v>
      </c>
      <c r="U1" s="1" t="s">
        <v>79</v>
      </c>
      <c r="V1" s="3" t="s">
        <v>80</v>
      </c>
      <c r="W1" s="3" t="s">
        <v>81</v>
      </c>
      <c r="X1" s="3" t="s">
        <v>82</v>
      </c>
      <c r="Y1" s="3" t="s">
        <v>83</v>
      </c>
      <c r="Z1" s="3" t="s">
        <v>84</v>
      </c>
      <c r="AA1" s="3" t="s">
        <v>85</v>
      </c>
      <c r="AB1" s="3" t="s">
        <v>86</v>
      </c>
      <c r="AC1" s="3" t="s">
        <v>87</v>
      </c>
      <c r="AD1" s="3" t="s">
        <v>88</v>
      </c>
      <c r="AE1" s="3" t="s">
        <v>89</v>
      </c>
      <c r="AF1" s="3" t="s">
        <v>90</v>
      </c>
      <c r="AG1" s="3" t="s">
        <v>91</v>
      </c>
      <c r="AH1" s="3" t="s">
        <v>92</v>
      </c>
      <c r="AI1" s="1" t="s">
        <v>93</v>
      </c>
      <c r="AJ1" s="3" t="s">
        <v>94</v>
      </c>
    </row>
    <row r="2" spans="1:36">
      <c r="A2" s="2"/>
      <c r="H2" s="2"/>
      <c r="AI2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クローバーナビ to HRMOS</vt:lpstr>
      <vt:lpstr>クローバーナビ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ai.yamamoto</dc:creator>
  <cp:lastModifiedBy>ai.yamamoto</cp:lastModifiedBy>
  <dcterms:created xsi:type="dcterms:W3CDTF">2023-03-07T13:49:12Z</dcterms:created>
  <dcterms:modified xsi:type="dcterms:W3CDTF">2023-12-04T05:26:16Z</dcterms:modified>
</cp:coreProperties>
</file>