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21777ABA-676E-4356-B0AF-FC3943A221B9}" xr6:coauthVersionLast="47" xr6:coauthVersionMax="47" xr10:uidLastSave="{00000000-0000-0000-0000-000000000000}"/>
  <bookViews>
    <workbookView xWindow="0" yWindow="0" windowWidth="18580" windowHeight="10200" activeTab="1" xr2:uid="{00000000-000D-0000-FFFF-FFFF00000000}"/>
  </bookViews>
  <sheets>
    <sheet name="MS Japan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R2" i="1"/>
  <c r="BF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M2" i="1"/>
  <c r="AL2" i="1"/>
  <c r="AK2" i="1"/>
  <c r="AJ2" i="1"/>
  <c r="AO2" i="1"/>
  <c r="AN2" i="1"/>
  <c r="AI2" i="1"/>
  <c r="AC2" i="1"/>
  <c r="AB2" i="1"/>
  <c r="Y2" i="1"/>
  <c r="X2" i="1"/>
  <c r="W2" i="1"/>
  <c r="T2" i="1"/>
  <c r="L2" i="1"/>
  <c r="J2" i="1"/>
  <c r="I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<sst xmlns="http://schemas.openxmlformats.org/spreadsheetml/2006/main" count="179" uniqueCount="175">
  <si>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</si>
  <si>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</si>
  <si>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</si>
  <si>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</si>
  <si>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</si>
  <si>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</si>
  <si>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</si>
  <si>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</si>
  <si>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</si>
  <si>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</si>
  <si>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</si>
  <si>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</si>
  <si>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</si>
  <si>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</si>
  <si>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</si>
  <si>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</si>
  <si>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</si>
  <si>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</si>
  <si>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</si>
  <si>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</si>
  <si>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</si>
  <si>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</si>
  <si>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</si>
  <si>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</si>
  <si>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</si>
  <si>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</si>
  <si>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</si>
  <si>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</si>
  <si>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</si>
  <si>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</si>
  <si>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</si>
  <si>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</si>
  <si>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</si>
  <si>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</si>
  <si>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</si>
  <si>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</si>
  <si>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</si>
  <si>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</si>
  <si>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</si>
  <si>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</si>
  <si>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</si>
  <si>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</si>
  <si>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</si>
  <si>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</si>
  <si>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</si>
  <si>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</si>
  <si>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</si>
  <si>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</si>
  <si>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</si>
  <si>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</si>
  <si>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</si>
  <si>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</si>
  <si>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</si>
  <si>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</si>
  <si>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</si>
  <si>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</si>
  <si>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</si>
  <si>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</si>
  <si>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</si>
  <si>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</si>
  <si>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</si>
  <si>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応募方法</t>
  </si>
  <si>
    <t>応募求人ID</t>
  </si>
  <si>
    <t>企業ID</t>
  </si>
  <si>
    <t>企業名</t>
  </si>
  <si>
    <t>代理店ID</t>
  </si>
  <si>
    <t>代理店名</t>
  </si>
  <si>
    <t>登録者ID</t>
  </si>
  <si>
    <t>応募メールアドレス</t>
  </si>
  <si>
    <t>フリガナ</t>
  </si>
  <si>
    <t>お住いのエリア</t>
  </si>
  <si>
    <t>住所</t>
  </si>
  <si>
    <t>携帯電話</t>
  </si>
  <si>
    <t>状況</t>
  </si>
  <si>
    <t>学歴開始年月1</t>
  </si>
  <si>
    <t>学歴終了年月1</t>
  </si>
  <si>
    <t>学校種別1</t>
  </si>
  <si>
    <t>卒業区分1</t>
  </si>
  <si>
    <t>学校名・学部名・学科名1</t>
  </si>
  <si>
    <t>学歴開始年月2</t>
  </si>
  <si>
    <t>学歴終了年月2</t>
  </si>
  <si>
    <t>学校種別2</t>
  </si>
  <si>
    <t>卒業区分2</t>
  </si>
  <si>
    <t>学校名・学部名・学科名2</t>
  </si>
  <si>
    <t>現在の状況</t>
  </si>
  <si>
    <t>現在の年収</t>
  </si>
  <si>
    <t>転職回数</t>
  </si>
  <si>
    <t>経験業種1</t>
  </si>
  <si>
    <t>経験業種2</t>
  </si>
  <si>
    <t>経験業種3</t>
  </si>
  <si>
    <t>経験職種カテゴリ1</t>
  </si>
  <si>
    <t>経験職種1</t>
  </si>
  <si>
    <t>職種の経験年数1</t>
  </si>
  <si>
    <t>経験職種カテゴリ2</t>
  </si>
  <si>
    <t>経験職種2</t>
  </si>
  <si>
    <t>職種の経験年数2</t>
  </si>
  <si>
    <t>経験職種カテゴリ3</t>
  </si>
  <si>
    <t>経験職種3</t>
  </si>
  <si>
    <t>職種の経験年数3</t>
  </si>
  <si>
    <t>経験業務</t>
  </si>
  <si>
    <t>職務開始年月1</t>
  </si>
  <si>
    <t>職務終了年月1</t>
  </si>
  <si>
    <t>会社名1</t>
  </si>
  <si>
    <t>雇用形態1</t>
  </si>
  <si>
    <t>上場区分1</t>
  </si>
  <si>
    <t>従業員数1</t>
  </si>
  <si>
    <t>業種1</t>
  </si>
  <si>
    <t>部署名1</t>
  </si>
  <si>
    <t>役職1</t>
  </si>
  <si>
    <t>担当業務1</t>
  </si>
  <si>
    <t>職務開始年月2</t>
  </si>
  <si>
    <t>職務終了年月2</t>
  </si>
  <si>
    <t>会社名2</t>
  </si>
  <si>
    <t>雇用形態2</t>
  </si>
  <si>
    <t>上場区分2</t>
  </si>
  <si>
    <t>従業員数2</t>
  </si>
  <si>
    <t>業種2</t>
  </si>
  <si>
    <t>部署名2</t>
  </si>
  <si>
    <t>役職2</t>
  </si>
  <si>
    <t>担当業務2</t>
  </si>
  <si>
    <t>職務開始年月3</t>
  </si>
  <si>
    <t>職務終了年月3</t>
  </si>
  <si>
    <t>会社名3</t>
  </si>
  <si>
    <t>雇用形態3</t>
  </si>
  <si>
    <t>上場区分3</t>
  </si>
  <si>
    <t>従業員数3</t>
  </si>
  <si>
    <t>業種3</t>
  </si>
  <si>
    <t>部署名3</t>
  </si>
  <si>
    <t>役職3</t>
  </si>
  <si>
    <t>担当業務3</t>
  </si>
  <si>
    <t>公認会計士・士補</t>
  </si>
  <si>
    <t>米国公認会計士</t>
  </si>
  <si>
    <t>海外公認会計士資格</t>
  </si>
  <si>
    <t>海外公認会計士国名</t>
  </si>
  <si>
    <t>税理士資格</t>
  </si>
  <si>
    <t>税理士試験科目</t>
  </si>
  <si>
    <t>日商簿記</t>
  </si>
  <si>
    <t>全経簿記</t>
  </si>
  <si>
    <t>法務資格</t>
  </si>
  <si>
    <t>法務資格司法修習期</t>
  </si>
  <si>
    <t>士業</t>
  </si>
  <si>
    <t>資格・免許</t>
  </si>
  <si>
    <t>その他の資格・免許</t>
  </si>
  <si>
    <t>会話力</t>
  </si>
  <si>
    <t>読解力</t>
  </si>
  <si>
    <t>文章力</t>
  </si>
  <si>
    <t>TOEIC点数</t>
  </si>
  <si>
    <t>TOEIC取得年度</t>
  </si>
  <si>
    <t>TOEFL点数</t>
  </si>
  <si>
    <t>TOEFL取得年度</t>
  </si>
  <si>
    <t>BATIC</t>
  </si>
  <si>
    <t>英検</t>
  </si>
  <si>
    <t>その他外国語</t>
  </si>
  <si>
    <t>その他外国語（テキスト)</t>
  </si>
  <si>
    <t>PCスキル</t>
  </si>
  <si>
    <t>ERP名</t>
  </si>
  <si>
    <t>ご希望の勤務地</t>
  </si>
  <si>
    <t>ご希望の職種カテゴリ第1希望</t>
  </si>
  <si>
    <t>ご希望の職種第1希望</t>
  </si>
  <si>
    <t>ご希望の職種カテゴリ第2希望</t>
  </si>
  <si>
    <t>ご希望の職種第2希望</t>
  </si>
  <si>
    <t>ご希望の業種第1希望</t>
  </si>
  <si>
    <t>ご希望の業種第2希望</t>
  </si>
  <si>
    <t>ご希望の業種第3希望</t>
  </si>
  <si>
    <t>希望年収</t>
  </si>
  <si>
    <t>年収の補足</t>
  </si>
  <si>
    <t>転居を伴う転勤</t>
  </si>
  <si>
    <t>希望条件詳細(転居を伴う転勤)</t>
  </si>
  <si>
    <t xml:space="preserve">入社後の転勤  </t>
  </si>
  <si>
    <t>希望条件詳細（入社後の転勤)</t>
  </si>
  <si>
    <t xml:space="preserve">ご希望の転職時期  </t>
  </si>
  <si>
    <t>ご希望の企業規模</t>
  </si>
  <si>
    <t>こだわり希望条件</t>
  </si>
  <si>
    <t>レコード登録日時</t>
  </si>
  <si>
    <t>レコード登録ユーザー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</si>
</sst>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workbookViewId="0"/>
  </sheetViews>
  <sheetFormatPr defaultRowHeight="18" x14ac:dyDescent="0.55000000000000004"/>
  <sheetData>
    <row r="1" spans="1:61" x14ac:dyDescent="0.55000000000000004">
      <c r="A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t="s">
        <v>6</v>
      </c>
      <c r="H1" t="s">
        <v>7</v>
      </c>
      <c r="I1" s="4" t="s">
        <v>8</v>
      </c>
      <c r="J1" s="4" t="s">
        <v>9</v>
      </c>
      <c r="K1" t="s">
        <v>10</v>
      </c>
      <c r="L1" s="4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5" t="s">
        <v>17</v>
      </c>
      <c r="S1" s="6" t="s">
        <v>18</v>
      </c>
      <c r="T1" s="4" t="s">
        <v>19</v>
      </c>
      <c r="U1" t="s">
        <v>20</v>
      </c>
      <c r="V1" t="s">
        <v>21</v>
      </c>
      <c r="W1" s="4" t="s">
        <v>22</v>
      </c>
      <c r="X1" s="4" t="s">
        <v>23</v>
      </c>
      <c r="Y1" s="4" t="s">
        <v>24</v>
      </c>
      <c r="Z1" t="s">
        <v>25</v>
      </c>
      <c r="AA1" t="s">
        <v>26</v>
      </c>
      <c r="AB1" s="4" t="s">
        <v>27</v>
      </c>
      <c r="AC1" s="4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t="s">
        <v>56</v>
      </c>
      <c r="BF1" s="4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B2" t="str">
        <f>IF(元データ!A2="","",TEXT(元データ!A2,"yyyy/m/d hh:mm:ss"))</f>
        <v/>
      </c>
      <c r="C2" t="str">
        <f>IF(元データ!J2="","",元データ!J2)</f>
        <v/>
      </c>
      <c r="D2" t="str">
        <f>IF(元データ!K2="","",元データ!K2)</f>
        <v/>
      </c>
      <c r="E2" t="str">
        <f>IF(元データ!P2="","",TEXT(元データ!P2,"0##########"))</f>
        <v/>
      </c>
      <c r="F2" t="str">
        <f>IF(元データ!I2="","",元データ!I2)</f>
        <v/>
      </c>
      <c r="I2" t="str">
        <f>IF(元データ!L2="","",TEXT(元データ!L2,"yyyy/m/d"))</f>
        <v/>
      </c>
      <c r="J2" t="str">
        <f>IF(元データ!M2="","",元データ!M2)</f>
        <v/>
      </c>
      <c r="L2" t="str">
        <f>IF(元データ!O2="","",元データ!O2)</f>
        <v/>
      </c>
      <c r="R2" t="str">
        <f>"【応募方法】"&amp;元データ!B2&amp;CHAR(10)&amp;
"【応募求人ID】"&amp;元データ!C2&amp;CHAR(10)&amp;
"【企業ID】"&amp;元データ!D2&amp;CHAR(10)&amp;
"【企業名】"&amp;元データ!E2&amp;CHAR(10)&amp;
"【代理店ID】"&amp;元データ!F2&amp;CHAR(10)&amp;
"【代理店名】"&amp;元データ!G2&amp;CHAR(10)&amp;
"【登録者ID】"&amp;元データ!H2&amp;CHAR(10)&amp;
"【お住いのエリア】"&amp;元データ!N2&amp;CHAR(10)&amp;
"【状況】"&amp;元データ!Q2&amp;CHAR(10)&amp;
"【学校種別1】"&amp;元データ!T2&amp;CHAR(10)&amp;
"【卒業区分1】"&amp;元データ!U2&amp;CHAR(10)&amp;
"【学校種別2】"&amp;元データ!Y2&amp;CHAR(10)&amp;
"【卒業区分2】"&amp;元データ!Z2&amp;CHAR(10)&amp;
"【現在の状況】"&amp;元データ!AB2&amp;CHAR(10)&amp;
"【現在の年収】"&amp;元データ!AC2&amp;CHAR(10)&amp;
"【転職回数】"&amp;元データ!AD2&amp;CHAR(10)&amp;
"【経験業種1】"&amp;元データ!AE2&amp;CHAR(10)&amp;
"【経験業種2】"&amp;元データ!AF2&amp;CHAR(10)&amp;
"【経験業種3】"&amp;元データ!AG2&amp;CHAR(10)&amp;
"【経験職種カテゴリ1】"&amp;元データ!AH2&amp;CHAR(10)&amp;
"【経験職種1】"&amp;元データ!AI2&amp;CHAR(10)&amp;
"【職種の経験年数1】"&amp;元データ!AJ2&amp;CHAR(10)&amp;
"【経験職種カテゴリ2】"&amp;元データ!AK2&amp;CHAR(10)&amp;
"【経験職種2】"&amp;元データ!AL2&amp;CHAR(10)&amp;
"【職種の経験年数2】"&amp;元データ!AM2&amp;CHAR(10)&amp;
"【経験職種カテゴリ3】"&amp;元データ!AN2&amp;CHAR(10)&amp;
"【経験職種3】"&amp;元データ!AO2&amp;CHAR(10)&amp;
"【職種の経験年数3】"&amp;元データ!AP2&amp;CHAR(10)&amp;
"【経験業務】"&amp;元データ!AQ2&amp;CHAR(10)&amp;
"【上場区分1】"&amp;元データ!AV2&amp;CHAR(10)&amp;
"【従業員数1】"&amp;元データ!AW2&amp;CHAR(10)&amp;
"【上場区分2】"&amp;元データ!BF2&amp;CHAR(10)&amp;
"【従業員数2】"&amp;元データ!BG2&amp;CHAR(10)&amp;
"【上場区分3】"&amp;元データ!BP2&amp;CHAR(10)&amp;
"【従業員数3】"&amp;元データ!BQ2&amp;CHAR(10)&amp;
"【公認会計士・士補】"&amp;元データ!BV2&amp;CHAR(10)&amp;
"【米国公認会計士】"&amp;元データ!BW2&amp;CHAR(10)&amp;
"【海外公認会計士資格】"&amp;元データ!BX2&amp;CHAR(10)&amp;
"【海外公認会計士国名】"&amp;元データ!BY2&amp;CHAR(10)&amp;
"【税理士資格】"&amp;元データ!BZ2&amp;CHAR(10)&amp;
"【税理士試験科目】"&amp;元データ!CA2&amp;CHAR(10)&amp;
"【日商簿記】"&amp;元データ!CB2&amp;CHAR(10)&amp;
"【全経簿記】"&amp;元データ!CC2&amp;CHAR(10)&amp;
"【法務資格】"&amp;元データ!CD2&amp;CHAR(10)&amp;
"【法務資格司法修習期】"&amp;元データ!CE2&amp;CHAR(10)&amp;
"【士業】"&amp;元データ!CF2&amp;CHAR(10)&amp;
"【会話力】"&amp;元データ!CI2&amp;CHAR(10)&amp;
"【読解力】"&amp;元データ!CJ2&amp;CHAR(10)&amp;
"【文章力】"&amp;元データ!CK2&amp;CHAR(10)&amp;
"【TOEIC点数】"&amp;元データ!CL2&amp;CHAR(10)&amp;
"【TOEIC取得年度】"&amp;元データ!CM2&amp;CHAR(10)&amp;
"【TOEFL点数】"&amp;元データ!CN2&amp;CHAR(10)&amp;
"【TOEFL取得年度】"&amp;元データ!CO2&amp;CHAR(10)&amp;
"【BATIC】"&amp;元データ!CP2&amp;CHAR(10)&amp;
"【英検】"&amp;元データ!CQ2&amp;CHAR(10)&amp;
"【その他外国語】"&amp;元データ!CR2&amp;CHAR(10)&amp;
"【その他外国語（テキスト)】"&amp;元データ!CS2&amp;CHAR(10)&amp;
"【PCスキル】"&amp;元データ!CT2&amp;CHAR(10)&amp;
"【ERP名】"&amp;元データ!CU2&amp;CHAR(10)&amp;
"【レコード登録日時】"&amp;IF(元データ!DM2="","",TEXT(元データ!DM2,"yyyy/m/d hh:mm:ss"))&amp;CHAR(10)&amp;
"【レコード登録ユーザー】"&amp;元データ!DN2</f>
        <v>【応募方法】
【応募求人ID】
【企業ID】
【企業名】
【代理店ID】
【代理店名】
【登録者ID】
【お住いのエリア】
【状況】
【学校種別1】
【卒業区分1】
【学校種別2】
【卒業区分2】
【現在の状況】
【現在の年収】
【転職回数】
【経験業種1】
【経験業種2】
【経験業種3】
【経験職種カテゴリ1】
【経験職種1】
【職種の経験年数1】
【経験職種カテゴリ2】
【経験職種2】
【職種の経験年数2】
【経験職種カテゴリ3】
【経験職種3】
【職種の経験年数3】
【経験業務】
【上場区分1】
【従業員数1】
【上場区分2】
【従業員数2】
【上場区分3】
【従業員数3】
【公認会計士・士補】
【米国公認会計士】
【海外公認会計士資格】
【海外公認会計士国名】
【税理士資格】
【税理士試験科目】
【日商簿記】
【全経簿記】
【法務資格】
【法務資格司法修習期】
【士業】
【会話力】
【読解力】
【文章力】
【TOEIC点数】
【TOEIC取得年度】
【TOEFL点数】
【TOEFL取得年度】
【BATIC】
【英検】
【その他外国語】
【その他外国語（テキスト)】
【PCスキル】
【ERP名】
【レコード登録日時】
【レコード登録ユーザー】</v>
      </c>
      <c r="S2" t="str">
        <f>"【ご希望の勤務地】"&amp;元データ!CV2&amp;CHAR(10)&amp;
"【ご希望の職種カテゴリ第1希望】"&amp;元データ!CW2&amp;CHAR(10)&amp;
"【ご希望の職種第1希望】"&amp;元データ!CX2&amp;CHAR(10)&amp;
"【ご希望の職種カテゴリ第2希望】"&amp;元データ!CY2&amp;CHAR(10)&amp;
"【ご希望の職種第2希望】"&amp;元データ!CZ2&amp;CHAR(10)&amp;
"【ご希望の業種第1希望】"&amp;元データ!DA2&amp;CHAR(10)&amp;
"【ご希望の業種第2希望】"&amp;元データ!DB2&amp;CHAR(10)&amp;
"【ご希望の業種第3希望】"&amp;元データ!DC2&amp;CHAR(10)&amp;
"【希望年収】"&amp;元データ!DD2&amp;CHAR(10)&amp;
"【年収の補足】"&amp;元データ!DE2&amp;CHAR(10)&amp;
"【転居を伴う転勤】"&amp;元データ!DF2&amp;CHAR(10)&amp;
"【希望条件詳細(転居を伴う転勤)】"&amp;元データ!DG2&amp;CHAR(10)&amp;
"【入社後の転勤】"&amp;元データ!DH2&amp;CHAR(10)&amp;
"【希望条件詳細（入社後の転勤)】"&amp;元データ!DI2&amp;CHAR(10)&amp;
"【ご希望の転職時期】"&amp;元データ!DJ2&amp;CHAR(10)&amp;
"【ご希望の企業規模】"&amp;元データ!DK2&amp;CHAR(10)&amp;
"【こだわり希望条件】"&amp;元データ!DL2</f>
        <v>【ご希望の勤務地】
【ご希望の職種カテゴリ第1希望】
【ご希望の職種第1希望】
【ご希望の職種カテゴリ第2希望】
【ご希望の職種第2希望】
【ご希望の業種第1希望】
【ご希望の業種第2希望】
【ご希望の業種第3希望】
【希望年収】
【年収の補足】
【転居を伴う転勤】
【希望条件詳細(転居を伴う転勤)】
【入社後の転勤】
【希望条件詳細（入社後の転勤)】
【ご希望の転職時期】
【ご希望の企業規模】
【こだわり希望条件】</v>
      </c>
      <c r="T2" t="str">
        <f>IF(元データ!V2="","",元データ!V2)</f>
        <v/>
      </c>
      <c r="W2" t="str">
        <f>IF(元データ!R2="","",TEXT(元データ!R2,"yyyy/m/d"))</f>
        <v/>
      </c>
      <c r="X2" t="str">
        <f>IF(元データ!S2="","",TEXT(元データ!S2,"yyyy/m/d"))</f>
        <v/>
      </c>
      <c r="Y2" t="str">
        <f>IF(元データ!AA2="","",元データ!AA2)</f>
        <v/>
      </c>
      <c r="AB2" t="str">
        <f>IF(元データ!W2="","",TEXT(元データ!W2,"yyyy/m/d"))</f>
        <v/>
      </c>
      <c r="AC2" t="str">
        <f>IF(元データ!X2="","",TEXT(元データ!X2,"yyyy/m/d"))</f>
        <v/>
      </c>
      <c r="AI2" t="str">
        <f>IF(元データ!AT2="","",元データ!AT2)</f>
        <v/>
      </c>
      <c r="AJ2" t="str">
        <f>IF(元データ!AX2="","",元データ!AX2)</f>
        <v/>
      </c>
      <c r="AK2" t="str">
        <f>IF(元データ!AY2="","",元データ!AY2)&amp;IF(元データ!AZ2="",""," "&amp;元データ!AZ2)</f>
        <v/>
      </c>
      <c r="AL2" t="str">
        <f>IF(元データ!AU2="","",元データ!AU2)</f>
        <v/>
      </c>
      <c r="AM2" t="str">
        <f>IF(元データ!BA2="","",元データ!BA2)</f>
        <v/>
      </c>
      <c r="AN2" t="str">
        <f>IF(元データ!AR2="","",TEXT(元データ!AR2,"yyyy/m/d"))</f>
        <v/>
      </c>
      <c r="AO2" t="str">
        <f>IF(元データ!AS2="","",TEXT(元データ!AS2,"yyyy/m/d"))</f>
        <v/>
      </c>
      <c r="AP2" t="str">
        <f>IF(元データ!BD2="","",元データ!BD2)</f>
        <v/>
      </c>
      <c r="AQ2" t="str">
        <f>IF(元データ!BH2="","",元データ!BH2)</f>
        <v/>
      </c>
      <c r="AR2" t="str">
        <f>IF(元データ!BI2="","",元データ!BI2)&amp;IF(元データ!BJ2="",""," "&amp;元データ!BJ2)</f>
        <v/>
      </c>
      <c r="AS2" t="str">
        <f>IF(元データ!BE2="","",元データ!BE2)</f>
        <v/>
      </c>
      <c r="AT2" t="str">
        <f>IF(元データ!BK2="","",元データ!BK2)</f>
        <v/>
      </c>
      <c r="AU2" t="str">
        <f>IF(元データ!BB2="","",TEXT(元データ!BB2,"yyyy/m/d"))</f>
        <v/>
      </c>
      <c r="AV2" t="str">
        <f>IF(元データ!BC2="","",TEXT(元データ!BC2,"yyyy/m/d"))</f>
        <v/>
      </c>
      <c r="AW2" t="str">
        <f>IF(元データ!BN2="","",元データ!BN2)</f>
        <v/>
      </c>
      <c r="AX2" t="str">
        <f>IF(元データ!BR2="","",元データ!BR2)</f>
        <v/>
      </c>
      <c r="AY2" t="str">
        <f>IF(元データ!BS2="","",元データ!BS2)&amp;IF(元データ!BT2="",""," "&amp;元データ!BT2)</f>
        <v/>
      </c>
      <c r="AZ2" t="str">
        <f>IF(元データ!BO2="","",元データ!BO2)</f>
        <v/>
      </c>
      <c r="BA2" t="str">
        <f>IF(元データ!BU2="","",元データ!BU2)</f>
        <v/>
      </c>
      <c r="BB2" t="str">
        <f>IF(元データ!BL2="","",TEXT(元データ!BL2,"yyyy/m/d"))</f>
        <v/>
      </c>
      <c r="BC2" t="str">
        <f>IF(元データ!BM2="","",TEXT(元データ!BM2,"yyyy/m/d"))</f>
        <v/>
      </c>
      <c r="BD2" t="str">
        <f>IF(元データ!CG2="","",元データ!CG2)</f>
        <v/>
      </c>
      <c r="BF2" t="str">
        <f>IF(元データ!CH2="","",元データ!CH2)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N2"/>
  <sheetViews>
    <sheetView tabSelected="1" workbookViewId="0"/>
  </sheetViews>
  <sheetFormatPr defaultRowHeight="18" x14ac:dyDescent="0.55000000000000004"/>
  <cols>
    <col min="54" max="55" width="9" bestFit="1" customWidth="1"/>
    <col min="64" max="65" width="9" bestFit="1" customWidth="1"/>
  </cols>
  <sheetData>
    <row r="1" spans="1:118" x14ac:dyDescent="0.55000000000000004">
      <c r="A1" s="4" t="s">
        <v>1</v>
      </c>
      <c r="B1" s="5" t="s">
        <v>61</v>
      </c>
      <c r="C1" s="5" t="s">
        <v>62</v>
      </c>
      <c r="D1" s="5" t="s">
        <v>63</v>
      </c>
      <c r="E1" s="5" t="s">
        <v>64</v>
      </c>
      <c r="F1" s="5" t="s">
        <v>65</v>
      </c>
      <c r="G1" s="5" t="s">
        <v>66</v>
      </c>
      <c r="H1" s="5" t="s">
        <v>67</v>
      </c>
      <c r="I1" s="4" t="s">
        <v>68</v>
      </c>
      <c r="J1" s="4" t="s">
        <v>2</v>
      </c>
      <c r="K1" s="4" t="s">
        <v>69</v>
      </c>
      <c r="L1" s="4" t="s">
        <v>8</v>
      </c>
      <c r="M1" s="4" t="s">
        <v>9</v>
      </c>
      <c r="N1" s="5" t="s">
        <v>70</v>
      </c>
      <c r="O1" s="4" t="s">
        <v>71</v>
      </c>
      <c r="P1" s="4" t="s">
        <v>72</v>
      </c>
      <c r="Q1" s="5" t="s">
        <v>73</v>
      </c>
      <c r="R1" s="4" t="s">
        <v>74</v>
      </c>
      <c r="S1" s="4" t="s">
        <v>75</v>
      </c>
      <c r="T1" s="5" t="s">
        <v>76</v>
      </c>
      <c r="U1" s="5" t="s">
        <v>77</v>
      </c>
      <c r="V1" s="4" t="s">
        <v>78</v>
      </c>
      <c r="W1" s="4" t="s">
        <v>79</v>
      </c>
      <c r="X1" s="4" t="s">
        <v>80</v>
      </c>
      <c r="Y1" s="5" t="s">
        <v>81</v>
      </c>
      <c r="Z1" s="5" t="s">
        <v>82</v>
      </c>
      <c r="AA1" s="4" t="s">
        <v>83</v>
      </c>
      <c r="AB1" s="5" t="s">
        <v>84</v>
      </c>
      <c r="AC1" s="5" t="s">
        <v>85</v>
      </c>
      <c r="AD1" s="5" t="s">
        <v>86</v>
      </c>
      <c r="AE1" s="5" t="s">
        <v>87</v>
      </c>
      <c r="AF1" s="5" t="s">
        <v>88</v>
      </c>
      <c r="AG1" s="5" t="s">
        <v>89</v>
      </c>
      <c r="AH1" s="5" t="s">
        <v>90</v>
      </c>
      <c r="AI1" s="5" t="s">
        <v>91</v>
      </c>
      <c r="AJ1" s="5" t="s">
        <v>92</v>
      </c>
      <c r="AK1" s="5" t="s">
        <v>93</v>
      </c>
      <c r="AL1" s="5" t="s">
        <v>94</v>
      </c>
      <c r="AM1" s="5" t="s">
        <v>95</v>
      </c>
      <c r="AN1" s="5" t="s">
        <v>96</v>
      </c>
      <c r="AO1" s="5" t="s">
        <v>97</v>
      </c>
      <c r="AP1" s="5" t="s">
        <v>98</v>
      </c>
      <c r="AQ1" s="5" t="s">
        <v>99</v>
      </c>
      <c r="AR1" s="4" t="s">
        <v>100</v>
      </c>
      <c r="AS1" s="4" t="s">
        <v>101</v>
      </c>
      <c r="AT1" s="4" t="s">
        <v>102</v>
      </c>
      <c r="AU1" s="4" t="s">
        <v>103</v>
      </c>
      <c r="AV1" s="5" t="s">
        <v>104</v>
      </c>
      <c r="AW1" s="5" t="s">
        <v>105</v>
      </c>
      <c r="AX1" s="4" t="s">
        <v>106</v>
      </c>
      <c r="AY1" s="4" t="s">
        <v>107</v>
      </c>
      <c r="AZ1" s="4" t="s">
        <v>108</v>
      </c>
      <c r="BA1" s="4" t="s">
        <v>109</v>
      </c>
      <c r="BB1" s="4" t="s">
        <v>110</v>
      </c>
      <c r="BC1" s="4" t="s">
        <v>111</v>
      </c>
      <c r="BD1" s="4" t="s">
        <v>112</v>
      </c>
      <c r="BE1" s="4" t="s">
        <v>113</v>
      </c>
      <c r="BF1" s="5" t="s">
        <v>114</v>
      </c>
      <c r="BG1" s="5" t="s">
        <v>115</v>
      </c>
      <c r="BH1" s="4" t="s">
        <v>116</v>
      </c>
      <c r="BI1" s="4" t="s">
        <v>117</v>
      </c>
      <c r="BJ1" s="4" t="s">
        <v>118</v>
      </c>
      <c r="BK1" s="4" t="s">
        <v>119</v>
      </c>
      <c r="BL1" s="4" t="s">
        <v>120</v>
      </c>
      <c r="BM1" s="4" t="s">
        <v>121</v>
      </c>
      <c r="BN1" s="4" t="s">
        <v>122</v>
      </c>
      <c r="BO1" s="4" t="s">
        <v>123</v>
      </c>
      <c r="BP1" s="5" t="s">
        <v>124</v>
      </c>
      <c r="BQ1" s="5" t="s">
        <v>125</v>
      </c>
      <c r="BR1" s="4" t="s">
        <v>126</v>
      </c>
      <c r="BS1" s="4" t="s">
        <v>127</v>
      </c>
      <c r="BT1" s="4" t="s">
        <v>128</v>
      </c>
      <c r="BU1" s="4" t="s">
        <v>129</v>
      </c>
      <c r="BV1" s="5" t="s">
        <v>130</v>
      </c>
      <c r="BW1" s="5" t="s">
        <v>131</v>
      </c>
      <c r="BX1" s="5" t="s">
        <v>132</v>
      </c>
      <c r="BY1" s="5" t="s">
        <v>133</v>
      </c>
      <c r="BZ1" s="5" t="s">
        <v>134</v>
      </c>
      <c r="CA1" s="5" t="s">
        <v>135</v>
      </c>
      <c r="CB1" s="5" t="s">
        <v>136</v>
      </c>
      <c r="CC1" s="5" t="s">
        <v>137</v>
      </c>
      <c r="CD1" s="5" t="s">
        <v>138</v>
      </c>
      <c r="CE1" s="5" t="s">
        <v>139</v>
      </c>
      <c r="CF1" s="5" t="s">
        <v>140</v>
      </c>
      <c r="CG1" s="4" t="s">
        <v>141</v>
      </c>
      <c r="CH1" s="4" t="s">
        <v>142</v>
      </c>
      <c r="CI1" s="5" t="s">
        <v>143</v>
      </c>
      <c r="CJ1" s="5" t="s">
        <v>144</v>
      </c>
      <c r="CK1" s="5" t="s">
        <v>145</v>
      </c>
      <c r="CL1" s="5" t="s">
        <v>146</v>
      </c>
      <c r="CM1" s="5" t="s">
        <v>147</v>
      </c>
      <c r="CN1" s="5" t="s">
        <v>148</v>
      </c>
      <c r="CO1" s="5" t="s">
        <v>149</v>
      </c>
      <c r="CP1" s="5" t="s">
        <v>150</v>
      </c>
      <c r="CQ1" s="5" t="s">
        <v>151</v>
      </c>
      <c r="CR1" s="5" t="s">
        <v>152</v>
      </c>
      <c r="CS1" s="5" t="s">
        <v>153</v>
      </c>
      <c r="CT1" s="5" t="s">
        <v>154</v>
      </c>
      <c r="CU1" s="5" t="s">
        <v>155</v>
      </c>
      <c r="CV1" s="6" t="s">
        <v>156</v>
      </c>
      <c r="CW1" s="6" t="s">
        <v>157</v>
      </c>
      <c r="CX1" s="6" t="s">
        <v>158</v>
      </c>
      <c r="CY1" s="6" t="s">
        <v>159</v>
      </c>
      <c r="CZ1" s="6" t="s">
        <v>160</v>
      </c>
      <c r="DA1" s="6" t="s">
        <v>161</v>
      </c>
      <c r="DB1" s="6" t="s">
        <v>162</v>
      </c>
      <c r="DC1" s="6" t="s">
        <v>163</v>
      </c>
      <c r="DD1" s="6" t="s">
        <v>164</v>
      </c>
      <c r="DE1" s="6" t="s">
        <v>165</v>
      </c>
      <c r="DF1" s="6" t="s">
        <v>166</v>
      </c>
      <c r="DG1" s="6" t="s">
        <v>167</v>
      </c>
      <c r="DH1" s="6" t="s">
        <v>168</v>
      </c>
      <c r="DI1" s="6" t="s">
        <v>169</v>
      </c>
      <c r="DJ1" s="6" t="s">
        <v>170</v>
      </c>
      <c r="DK1" s="6" t="s">
        <v>171</v>
      </c>
      <c r="DL1" s="6" t="s">
        <v>172</v>
      </c>
      <c r="DM1" s="5" t="s">
        <v>173</v>
      </c>
      <c r="DN1" s="5" t="s">
        <v>174</v>
      </c>
    </row>
    <row r="2" spans="1:118" x14ac:dyDescent="0.55000000000000004">
      <c r="A2" s="1"/>
      <c r="L2" s="2"/>
      <c r="R2" s="3"/>
      <c r="S2" s="3"/>
      <c r="W2" s="3"/>
      <c r="X2" s="3"/>
      <c r="AR2" s="3"/>
      <c r="BB2" s="2"/>
      <c r="BC2" s="2"/>
      <c r="BL2" s="2"/>
      <c r="BM2" s="2"/>
      <c r="DM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MS Japan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2024-02-19T06:16:24Z</dcterms:created>
  <dcterms:modified xsi:type="dcterms:W3CDTF">2024-02-19T07:41:27Z</dcterms:modified>
</cp:coreProperties>
</file>