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FC6BCFF1-E7F0-45B6-BB3A-3FE0DC98C7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RMOS応募情報フォーマット" sheetId="1" r:id="rId1"/>
    <sheet name="イーキャリ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B2" i="1"/>
  <c r="I2" i="1"/>
  <c r="X2" i="1" l="1"/>
  <c r="V2" i="1"/>
  <c r="U2" i="1"/>
  <c r="T2" i="1"/>
  <c r="S2" i="1"/>
  <c r="R2" i="1"/>
  <c r="L2" i="1"/>
  <c r="K2" i="1"/>
  <c r="J2" i="1"/>
  <c r="A2" i="1"/>
  <c r="F2" i="1" l="1"/>
  <c r="E2" i="1"/>
</calcChain>
</file>

<file path=xl/sharedStrings.xml><?xml version="1.0" encoding="utf-8"?>
<sst xmlns="http://schemas.openxmlformats.org/spreadsheetml/2006/main" count="105" uniqueCount="103">
  <si>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</si>
  <si>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</si>
  <si>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</si>
  <si>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</si>
  <si>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</si>
  <si>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</si>
  <si>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</si>
  <si>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</si>
  <si>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</si>
  <si>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</si>
  <si>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</si>
  <si>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</si>
  <si>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</si>
  <si>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</si>
  <si>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</si>
  <si>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</si>
  <si>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</si>
  <si>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</si>
  <si>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</si>
  <si>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</si>
  <si>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</si>
  <si>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</si>
  <si>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</si>
  <si>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</si>
  <si>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</si>
  <si>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</si>
  <si>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</si>
  <si>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</si>
  <si>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</si>
  <si>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</si>
  <si>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</si>
  <si>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</si>
  <si>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</si>
  <si>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</si>
  <si>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</si>
  <si>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</si>
  <si>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</si>
  <si>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</si>
  <si>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</si>
  <si>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</si>
  <si>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</si>
  <si>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</si>
  <si>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</si>
  <si>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</si>
  <si>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</si>
  <si>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</si>
  <si>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</si>
  <si>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</si>
  <si>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</si>
  <si>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</si>
  <si>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</si>
  <si>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</si>
  <si>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</si>
  <si>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</si>
  <si>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</si>
  <si>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</si>
  <si>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</si>
  <si>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</si>
  <si>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</si>
  <si>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</si>
  <si>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</si>
  <si>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応募日時</t>
  </si>
  <si>
    <t>応募職種</t>
  </si>
  <si>
    <t>進捗状況</t>
  </si>
  <si>
    <t>評価</t>
  </si>
  <si>
    <t>会員No.</t>
  </si>
  <si>
    <t>姓</t>
  </si>
  <si>
    <t>名</t>
  </si>
  <si>
    <t>姓（カナ）</t>
  </si>
  <si>
    <t>名（カナ）</t>
  </si>
  <si>
    <t>生年月日・年齢</t>
  </si>
  <si>
    <t>郵便番号</t>
  </si>
  <si>
    <t>住所（都道府県）</t>
  </si>
  <si>
    <t>住所</t>
  </si>
  <si>
    <t>学歴区分</t>
  </si>
  <si>
    <t>卒業年月</t>
  </si>
  <si>
    <t>最終卒業校名</t>
  </si>
  <si>
    <t>文理区分</t>
  </si>
  <si>
    <t>学歴備考</t>
  </si>
  <si>
    <t>職務経歴</t>
  </si>
  <si>
    <t>経験業種</t>
  </si>
  <si>
    <t>経験職種</t>
  </si>
  <si>
    <t>提出可能なURL</t>
  </si>
  <si>
    <t>ポートフォリオ</t>
  </si>
  <si>
    <t>普通自動車免許有無</t>
  </si>
  <si>
    <t>転職回数</t>
  </si>
  <si>
    <t>現在の雇用形態</t>
  </si>
  <si>
    <t>現在年収</t>
  </si>
  <si>
    <t>PRコメント</t>
  </si>
  <si>
    <t>ITスキル</t>
  </si>
  <si>
    <t>保有資格・取得年月</t>
  </si>
  <si>
    <t>海外経験</t>
  </si>
  <si>
    <t>語学スキル</t>
  </si>
  <si>
    <t>希望年収・月収</t>
  </si>
  <si>
    <t>希望職種</t>
  </si>
  <si>
    <t>希望業種</t>
  </si>
  <si>
    <t>希望する仕事の特徴</t>
  </si>
  <si>
    <t>希望雇用形態</t>
  </si>
  <si>
    <t>メールアドレス</t>
    <phoneticPr fontId="18"/>
  </si>
  <si>
    <t>希望転職時期</t>
    <phoneticPr fontId="18"/>
  </si>
  <si>
    <t>希望勤務地</t>
    <phoneticPr fontId="18"/>
  </si>
  <si>
    <t>希望する企業の特徴</t>
    <phoneticPr fontId="18"/>
  </si>
  <si>
    <t>現在の就業状況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</si>
</sst>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mmdd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19" fillId="0" borderId="0" xfId="0" applyFont="1">
      <alignment vertical="center"/>
    </xf>
    <xf numFmtId="0" fontId="20" fillId="33" borderId="0" xfId="0" applyFont="1" applyFill="1">
      <alignment vertical="center"/>
    </xf>
    <xf numFmtId="176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19" fillId="33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Normal="100" workbookViewId="0"/>
  </sheetViews>
  <sheetFormatPr defaultColWidth="8.6640625" defaultRowHeight="15" x14ac:dyDescent="0.55000000000000004"/>
  <cols>
    <col min="1" max="1" width="8.6640625" style="3"/>
    <col min="2" max="2" width="13.83203125" style="3" customWidth="1"/>
    <col min="3" max="3" width="8.6640625" style="3"/>
    <col min="4" max="4" width="14.33203125" style="3" bestFit="1" customWidth="1"/>
    <col min="5" max="5" width="8.83203125" style="3" customWidth="1"/>
    <col min="6" max="8" width="8.6640625" style="3"/>
    <col min="9" max="9" width="14.1640625" style="3" customWidth="1"/>
    <col min="10" max="17" width="8.6640625" style="3"/>
    <col min="18" max="18" width="29.5" style="3" customWidth="1"/>
    <col min="19" max="19" width="43.6640625" style="3" customWidth="1"/>
    <col min="20" max="23" width="8.6640625" style="3"/>
    <col min="24" max="24" width="10.6640625" style="3" customWidth="1"/>
    <col min="25" max="16384" width="8.6640625" style="3"/>
  </cols>
  <sheetData>
    <row r="1" spans="1:61" x14ac:dyDescent="0.55000000000000004">
      <c r="A1" s="7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98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3" t="s">
        <v>22</v>
      </c>
      <c r="X1" s="7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</row>
    <row r="2" spans="1:61" ht="409.5" x14ac:dyDescent="0.55000000000000004">
      <c r="A2" s="3" t="str">
        <f>IF(イーキャリア!B2="","",イーキャリア!B2)</f>
        <v/>
      </c>
      <c r="B2" s="5" t="str">
        <f>IF(イーキャリア!A2="","",LEFT(イーキャリア!A2,FIND("(",イーキャリア!A2)-1))</f>
        <v/>
      </c>
      <c r="C2" s="3" t="str">
        <f>IF(イーキャリア!F2="","",イーキャリア!F2&amp;" "&amp;イーキャリア!G2)</f>
        <v/>
      </c>
      <c r="D2" s="3" t="str">
        <f>IF(イーキャリア!H2="","",イーキャリア!H2&amp;" "&amp;イーキャリア!I2)</f>
        <v/>
      </c>
      <c r="E2" s="3" t="str">
        <f>IF(イーキャリア!P2="","",イーキャリア!P2)</f>
        <v/>
      </c>
      <c r="F2" s="3" t="str">
        <f>IF(イーキャリア!L2="","",イーキャリア!L2)</f>
        <v/>
      </c>
      <c r="I2" s="3" t="str">
        <f>IF(イーキャリア!K2="","",LEFT(イーキャリア!K2,FIND("（",イーキャリア!K2)-1))</f>
        <v/>
      </c>
      <c r="J2" s="3" t="str">
        <f>IF(イーキャリア!J2="","",イーキャリア!J2)</f>
        <v/>
      </c>
      <c r="K2" s="3" t="str">
        <f>IF(イーキャリア!M2="","",イーキャリア!M2)</f>
        <v/>
      </c>
      <c r="L2" s="3" t="str">
        <f>IF(イーキャリア!N2="","",イーキャリア!N2&amp;イーキャリア!O2)</f>
        <v/>
      </c>
      <c r="R2" s="6" t="str">
        <f>CHAR(10)&amp;"【希望転職時期】"&amp;CHAR(10)&amp;イーキャリア!AK2&amp;CHAR(10)&amp;CHAR(10)&amp;"【希望年収】"&amp;CHAR(10)&amp;イーキャリア!AL2&amp;CHAR(10)&amp;CHAR(10)&amp;"【希望勤務地】"&amp;CHAR(10)&amp;イーキャリア!AM2&amp;CHAR(10)&amp;CHAR(10)&amp;"【希望職種】"&amp;CHAR(10)&amp;イーキャリア!AN2&amp;CHAR(10)&amp;CHAR(10)&amp;"【希望業種】"&amp;CHAR(10)&amp;イーキャリア!AO2&amp;CHAR(10)&amp;CHAR(10)&amp;"【希望する企業の特徴】"&amp;CHAR(10)&amp;イーキャリア!AP2&amp;CHAR(10)&amp;CHAR(10)&amp;"【希望する仕事の特徴】"&amp;CHAR(10)&amp;イーキャリア!AQ2&amp;CHAR(10)&amp;CHAR(10)&amp;"【希望雇用形態】"&amp;CHAR(10)&amp;イーキャリア!AR2</f>
        <v xml:space="preserve">
【希望転職時期】
【希望年収】
【希望勤務地】
【希望職種】
【希望業種】
【希望する企業の特徴】
【希望する仕事の特徴】
【希望雇用形態】
</v>
      </c>
      <c r="S2" s="6" t="str">
        <f>CHAR(10)&amp;"【職歴経歴】"&amp;CHAR(10)&amp;イーキャリア!V2&amp;CHAR(10)&amp;CHAR(10)&amp;"【経験業種】"&amp;CHAR(10)&amp;イーキャリア!W2&amp;CHAR(10)&amp;CHAR(10)&amp;"【経験職種】"&amp;CHAR(10)&amp;イーキャリア!X2&amp;CHAR(10)&amp;CHAR(10)&amp;"【普通自動車免許有無】"&amp;CHAR(10)&amp;イーキャリア!AA2&amp;CHAR(10)&amp;CHAR(10)&amp;"【転職回数】"&amp;CHAR(10)&amp;イーキャリア!AB2&amp;CHAR(10)&amp;CHAR(10)&amp;"【現在の就業状況】"&amp;CHAR(10)&amp;イーキャリア!AC2&amp;CHAR(10)&amp;CHAR(10)&amp;"【現在の雇用形態】"&amp;CHAR(10)&amp;イーキャリア!AD2&amp;CHAR(10)&amp;CHAR(10)&amp;"【現在年収】"&amp;CHAR(10)&amp;イーキャリア!AE2&amp;CHAR(10)&amp;CHAR(10)&amp;"【PRコメント】"&amp;CHAR(10)&amp;イーキャリア!AF2&amp;CHAR(10)&amp;CHAR(10)&amp;"【ITスキル】"&amp;CHAR(10)&amp;イーキャリア!AG2&amp;CHAR(10)&amp;CHAR(10)</f>
        <v xml:space="preserve">
【職歴経歴】
【経験業種】
【経験職種】
【普通自動車免許有無】
【転職回数】
【現在の就業状況】
【現在の雇用形態】
【現在年収】
【PRコメント】
【ITスキル】
</v>
      </c>
      <c r="T2" s="3" t="str">
        <f>IF(イーキャリア!S2="","",イーキャリア!S2)</f>
        <v/>
      </c>
      <c r="U2" s="3" t="str">
        <f>IF(イーキャリア!Q2="","",イーキャリア!Q2)</f>
        <v/>
      </c>
      <c r="V2" s="3" t="str">
        <f>IF(イーキャリア!T2="","",イーキャリア!T2)</f>
        <v/>
      </c>
      <c r="X2" s="3" t="str">
        <f>IF(イーキャリア!R2="","",TEXT(イーキャリア!R2,"yyyy/m"))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"/>
  <sheetViews>
    <sheetView workbookViewId="0"/>
  </sheetViews>
  <sheetFormatPr defaultColWidth="8.83203125" defaultRowHeight="18" x14ac:dyDescent="0.55000000000000004"/>
  <cols>
    <col min="1" max="1" width="21.83203125" bestFit="1" customWidth="1"/>
    <col min="34" max="34" width="12.5" customWidth="1"/>
    <col min="41" max="41" width="8.6640625" customWidth="1"/>
    <col min="42" max="44" width="20.83203125" customWidth="1"/>
  </cols>
  <sheetData>
    <row r="1" spans="1:44" x14ac:dyDescent="0.55000000000000004">
      <c r="A1" s="2" t="s">
        <v>61</v>
      </c>
      <c r="B1" s="2" t="s">
        <v>62</v>
      </c>
      <c r="C1" t="s">
        <v>63</v>
      </c>
      <c r="D1" t="s">
        <v>64</v>
      </c>
      <c r="E1" t="s">
        <v>65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9</v>
      </c>
      <c r="K1" s="2" t="s">
        <v>70</v>
      </c>
      <c r="L1" s="2" t="s">
        <v>5</v>
      </c>
      <c r="M1" s="2" t="s">
        <v>71</v>
      </c>
      <c r="N1" s="2" t="s">
        <v>72</v>
      </c>
      <c r="O1" s="2" t="s">
        <v>73</v>
      </c>
      <c r="P1" s="2" t="s">
        <v>4</v>
      </c>
      <c r="Q1" s="2" t="s">
        <v>74</v>
      </c>
      <c r="R1" s="2" t="s">
        <v>75</v>
      </c>
      <c r="S1" s="2" t="s">
        <v>76</v>
      </c>
      <c r="T1" s="2" t="s">
        <v>77</v>
      </c>
      <c r="U1" t="s">
        <v>78</v>
      </c>
      <c r="V1" s="2" t="s">
        <v>79</v>
      </c>
      <c r="W1" s="2" t="s">
        <v>80</v>
      </c>
      <c r="X1" s="2" t="s">
        <v>81</v>
      </c>
      <c r="Y1" t="s">
        <v>82</v>
      </c>
      <c r="Z1" t="s">
        <v>83</v>
      </c>
      <c r="AA1" s="2" t="s">
        <v>84</v>
      </c>
      <c r="AB1" s="2" t="s">
        <v>85</v>
      </c>
      <c r="AC1" s="2" t="s">
        <v>102</v>
      </c>
      <c r="AD1" s="2" t="s">
        <v>86</v>
      </c>
      <c r="AE1" s="2" t="s">
        <v>87</v>
      </c>
      <c r="AF1" s="2" t="s">
        <v>88</v>
      </c>
      <c r="AG1" s="2" t="s">
        <v>89</v>
      </c>
      <c r="AH1" t="s">
        <v>90</v>
      </c>
      <c r="AI1" t="s">
        <v>91</v>
      </c>
      <c r="AJ1" t="s">
        <v>92</v>
      </c>
      <c r="AK1" s="2" t="s">
        <v>99</v>
      </c>
      <c r="AL1" s="2" t="s">
        <v>93</v>
      </c>
      <c r="AM1" s="2" t="s">
        <v>100</v>
      </c>
      <c r="AN1" s="2" t="s">
        <v>94</v>
      </c>
      <c r="AO1" s="2" t="s">
        <v>95</v>
      </c>
      <c r="AP1" s="2" t="s">
        <v>101</v>
      </c>
      <c r="AQ1" s="2" t="s">
        <v>96</v>
      </c>
      <c r="AR1" s="2" t="s">
        <v>97</v>
      </c>
    </row>
    <row r="2" spans="1:44" x14ac:dyDescent="0.55000000000000004">
      <c r="V2" s="1"/>
      <c r="W2" s="1"/>
      <c r="X2" s="1"/>
      <c r="AF2" s="1"/>
      <c r="AG2" s="1"/>
      <c r="AM2" s="1"/>
      <c r="AN2" s="1"/>
      <c r="AO2" s="1"/>
    </row>
    <row r="3" spans="1:44" x14ac:dyDescent="0.55000000000000004">
      <c r="V3" s="1"/>
      <c r="W3" s="1"/>
      <c r="X3" s="1"/>
      <c r="AF3" s="1"/>
      <c r="AG3" s="1"/>
      <c r="AH3" s="1"/>
      <c r="AJ3" s="1"/>
      <c r="AM3" s="1"/>
      <c r="AN3" s="1"/>
      <c r="AO3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HRMOS応募情報フォーマット</vt:lpstr>
      <vt:lpstr>イーキャリア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 聖佳</dc:creator>
  <cp:lastModifiedBy>笠貫 典子</cp:lastModifiedBy>
  <dcterms:created xsi:type="dcterms:W3CDTF">2019-04-08T10:06:57Z</dcterms:created>
  <dcterms:modified xsi:type="dcterms:W3CDTF">2023-05-11T06:48:30Z</dcterms:modified>
</cp:coreProperties>
</file>