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hoko.moriya\Desktop\"/>
    </mc:Choice>
  </mc:AlternateContent>
  <xr:revisionPtr revIDLastSave="0" documentId="13_ncr:1_{91596D9A-C994-411E-A56E-592B41FE090D}" xr6:coauthVersionLast="47" xr6:coauthVersionMax="47" xr10:uidLastSave="{00000000-0000-0000-0000-000000000000}"/>
  <bookViews>
    <workbookView xWindow="-110" yWindow="-110" windowWidth="19420" windowHeight="10420" xr2:uid="{632324E0-6E41-AA4B-A68B-D9B9B6969E45}"/>
  </bookViews>
  <sheets>
    <sheet name="atGP to HRMOS" sheetId="2" r:id="rId1"/>
    <sheet name="atGP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" i="2" l="1"/>
  <c r="D2" i="2" l="1"/>
  <c r="C2" i="2"/>
  <c r="L2" i="2"/>
  <c r="X2" i="2"/>
  <c r="T2" i="2"/>
  <c r="J2" i="2"/>
  <c r="I2" i="2"/>
  <c r="F2" i="2"/>
  <c r="E2" i="2"/>
  <c r="B2" i="2"/>
  <c r="A2" i="2"/>
</calcChain>
</file>

<file path=xl/sharedStrings.xml><?xml version="1.0" encoding="utf-8"?>
<sst xmlns="http://schemas.openxmlformats.org/spreadsheetml/2006/main" count="142" uniqueCount="90">
  <si>
    <t>氏名</t>
  </si>
  <si>
    <t>生年月日</t>
  </si>
  <si>
    <t>性別</t>
  </si>
  <si>
    <t>募集ポジション名</t>
  </si>
  <si>
    <t>応募日</t>
  </si>
  <si>
    <t>氏名(かな)</t>
  </si>
  <si>
    <t>電話番号</t>
  </si>
  <si>
    <t>メールアドレス</t>
  </si>
  <si>
    <t>所属組織</t>
  </si>
  <si>
    <t>部署・役職・学部など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</si>
  <si>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</si>
  <si>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</si>
  <si>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</si>
  <si>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</si>
  <si>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</si>
  <si>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</si>
  <si>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</si>
  <si>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</si>
  <si>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</si>
  <si>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</si>
  <si>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</si>
  <si>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</si>
  <si>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</si>
  <si>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</si>
  <si>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</si>
  <si>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</si>
  <si>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</si>
  <si>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</si>
  <si>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</si>
  <si>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</si>
  <si>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</si>
  <si>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</si>
  <si>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</si>
  <si>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</si>
  <si>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</si>
  <si>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</si>
  <si>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</si>
  <si>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</si>
  <si>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</si>
  <si>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</si>
  <si>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</si>
  <si>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</si>
  <si>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</si>
  <si>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</si>
  <si>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</si>
  <si>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</si>
  <si>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</si>
  <si>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</si>
  <si>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</si>
  <si>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</si>
  <si>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</si>
  <si>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</si>
  <si>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</si>
  <si>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</si>
  <si>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</si>
  <si>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</si>
  <si>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</si>
  <si>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</si>
  <si>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</si>
  <si>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</si>
  <si>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</si>
  <si>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求人ID</t>
  </si>
  <si>
    <t>求人名</t>
  </si>
  <si>
    <t>新卒・転職</t>
  </si>
  <si>
    <t>対象年度</t>
  </si>
  <si>
    <t>会員ID</t>
  </si>
  <si>
    <t>姓</t>
  </si>
  <si>
    <t>名</t>
  </si>
  <si>
    <t>セイ</t>
  </si>
  <si>
    <t>メイ</t>
  </si>
  <si>
    <t>応募経路</t>
  </si>
  <si>
    <t>ステータス</t>
  </si>
  <si>
    <t>年齢</t>
  </si>
  <si>
    <t>セクシュアリティ特記事項</t>
  </si>
  <si>
    <t>電話番号1</t>
  </si>
  <si>
    <t>電話番号2</t>
  </si>
  <si>
    <t>最終学歴</t>
  </si>
  <si>
    <t>最終学歴(学校名)</t>
  </si>
  <si>
    <t>最終学歴(卒業(退学)年月)</t>
  </si>
  <si>
    <t>現在の就業状況</t>
  </si>
  <si>
    <t>卒業(予定)年度</t>
  </si>
  <si>
    <t>住所(都道府県)</t>
  </si>
  <si>
    <t>住所(市区郡)</t>
  </si>
  <si>
    <t>住所(番地)</t>
  </si>
  <si>
    <t>最寄り駅(路線)</t>
  </si>
  <si>
    <t>最寄り駅</t>
  </si>
  <si>
    <t>障害(身体)</t>
  </si>
  <si>
    <t>障害(精神)</t>
  </si>
  <si>
    <t>障害(知的)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</si>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</sst>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20" fillId="0" borderId="0" xfId="0" applyFont="1">
      <alignment vertical="center"/>
    </xf>
    <xf numFmtId="0" fontId="19" fillId="0" borderId="0" xfId="42">
      <alignment vertical="center"/>
    </xf>
    <xf numFmtId="0" fontId="0" fillId="33" borderId="0" xfId="0" applyFill="1">
      <alignment vertical="center"/>
    </xf>
    <xf numFmtId="0" fontId="0" fillId="34" borderId="0" xfId="0" applyFill="1" applyAlignment="1">
      <alignment vertical="center" wrapText="1"/>
    </xf>
    <xf numFmtId="0" fontId="0" fillId="34" borderId="0" xfId="0" applyFill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31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4"/>
  <sheetViews>
    <sheetView tabSelected="1" zoomScale="107" zoomScaleNormal="107" workbookViewId="0"/>
  </sheetViews>
  <sheetFormatPr defaultColWidth="8.83203125" defaultRowHeight="18" x14ac:dyDescent="0.55000000000000004"/>
  <cols>
    <col min="1" max="1" width="17.33203125" customWidth="1"/>
    <col min="2" max="2" width="10" customWidth="1"/>
    <col min="11" max="11" width="8.6640625" style="2"/>
    <col min="12" max="12" width="8.83203125" customWidth="1"/>
    <col min="18" max="19" width="26" style="3" customWidth="1"/>
  </cols>
  <sheetData>
    <row r="1" spans="1:61" x14ac:dyDescent="0.55000000000000004">
      <c r="A1" s="6" t="s">
        <v>3</v>
      </c>
      <c r="B1" s="6" t="s">
        <v>4</v>
      </c>
      <c r="C1" s="6" t="s">
        <v>0</v>
      </c>
      <c r="D1" s="6" t="s">
        <v>5</v>
      </c>
      <c r="E1" s="6" t="s">
        <v>6</v>
      </c>
      <c r="F1" s="6" t="s">
        <v>7</v>
      </c>
      <c r="G1" t="s">
        <v>8</v>
      </c>
      <c r="H1" t="s">
        <v>9</v>
      </c>
      <c r="I1" s="6" t="s">
        <v>1</v>
      </c>
      <c r="J1" s="6" t="s">
        <v>2</v>
      </c>
      <c r="K1" s="2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s="7" t="s">
        <v>17</v>
      </c>
      <c r="S1" s="3" t="s">
        <v>18</v>
      </c>
      <c r="T1" s="6" t="s">
        <v>19</v>
      </c>
      <c r="U1" t="s">
        <v>20</v>
      </c>
      <c r="V1" t="s">
        <v>21</v>
      </c>
      <c r="W1" t="s">
        <v>22</v>
      </c>
      <c r="X1" s="6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</row>
    <row r="2" spans="1:61" x14ac:dyDescent="0.55000000000000004">
      <c r="A2" t="str">
        <f>IF(atGP!B2="","",atGP!B2)</f>
        <v/>
      </c>
      <c r="B2" t="str">
        <f>IF(atGP!J2="","",TEXT(atGP!J2,"yyyy/m/d"))</f>
        <v/>
      </c>
      <c r="C2" t="str">
        <f>IF(atGP!F2="","",atGP!F2&amp;" "&amp;atGP!G2)</f>
        <v/>
      </c>
      <c r="D2" t="str">
        <f>IF(atGP!H2="","",atGP!H2&amp;" "&amp;atGP!I2)</f>
        <v/>
      </c>
      <c r="E2" t="str">
        <f>IF(atGP!R2="","",TEXT(atGP!R2,"0##########"))</f>
        <v/>
      </c>
      <c r="F2" t="str">
        <f>IF(atGP!Q2="","",atGP!Q2)</f>
        <v/>
      </c>
      <c r="G2" t="s">
        <v>89</v>
      </c>
      <c r="H2" t="s">
        <v>89</v>
      </c>
      <c r="I2" t="str">
        <f>IF(atGP!M2="","",TEXT(atGP!M2,"yyyy/m/d"))</f>
        <v/>
      </c>
      <c r="J2" t="str">
        <f>IF(atGP!O2="","",atGP!O2)</f>
        <v/>
      </c>
      <c r="K2" t="s">
        <v>89</v>
      </c>
      <c r="L2" t="str">
        <f>IF(atGP!Y2="","",atGP!Y2&amp;atGP!Z2&amp;atGP!AA2)</f>
        <v/>
      </c>
      <c r="M2" t="s">
        <v>89</v>
      </c>
      <c r="N2" t="s">
        <v>89</v>
      </c>
      <c r="O2" t="s">
        <v>89</v>
      </c>
      <c r="P2" t="s">
        <v>89</v>
      </c>
      <c r="Q2" t="s">
        <v>89</v>
      </c>
      <c r="R2" t="str">
        <f>IF(atGP!A2="","【求人ID】","【求人ID】"&amp;atGP!A2)&amp;CHAR(10)&amp;
IF(atGP!C2="","【新卒・転職】","【新卒・転職】"&amp;atGP!C2)&amp;CHAR(10)&amp;
IF(atGP!D2="","【対象年度】","【対象年度】"&amp;atGP!D2)&amp;CHAR(10)&amp;
IF(atGP!E2="","【会員ID】","【会員ID】"&amp;atGP!E2)&amp;CHAR(10)&amp;
IF(atGP!K2="","【応募経路】","【応募経路】"&amp;atGP!K2)&amp;CHAR(10)&amp;
IF(atGP!L2="","【ステータス】","【ステータス】"&amp;atGP!L2)&amp;CHAR(10)&amp;
IF(atGP!N2="","【年齢】","【年齢】"&amp;atGP!N2)&amp;CHAR(10)&amp;
IF(atGP!P2="","【セクシュアリティ特記事項】","【セクシュアリティ特記事項】"&amp;atGP!P2)&amp;CHAR(10)&amp;
IF(atGP!S2="","【電話番号2】","【電話番号2】"&amp;TEXT(atGP!S2,"0##########"))&amp;CHAR(10)&amp;
IF(atGP!T2="","【最終学歴】","【最終学歴】"&amp;atGP!T2)&amp;CHAR(10)&amp;
IF(atGP!W2="","【現在の就業状況】","【現在の就業状況】"&amp;atGP!W2)&amp;CHAR(10)&amp;
IF(atGP!X2="","【卒業(予定)年度】","【卒業(予定)年度】"&amp;atGP!X2)&amp;CHAR(10)&amp;
IF(atGP!AB2="","【最寄り駅(路線)】","【最寄り駅(路線)】"&amp;atGP!AB2)&amp;CHAR(10)&amp;
IF(atGP!AC2="","【最寄り駅】","【最寄り駅】"&amp;atGP!AC2)&amp;CHAR(10)&amp;
IF(atGP!AD2="","【障害(身体)】","【障害(身体)】"&amp;atGP!AD2)&amp;CHAR(10)&amp;
IF(atGP!AE2="","【障害(精神)】","【障害(精神)】"&amp;atGP!AE2)&amp;CHAR(10)&amp;
IF(atGP!AF2="","【障害(知的)】","【障害(知的)】"&amp;atGP!AF2)</f>
        <v>【求人ID】
【新卒・転職】
【対象年度】
【会員ID】
【応募経路】
【ステータス】
【年齢】
【セクシュアリティ特記事項】
【電話番号2】
【最終学歴】
【現在の就業状況】
【卒業(予定)年度】
【最寄り駅(路線)】
【最寄り駅】
【障害(身体)】
【障害(精神)】
【障害(知的)】</v>
      </c>
      <c r="S2" t="s">
        <v>89</v>
      </c>
      <c r="T2" t="str">
        <f>IF(atGP!U2="","",atGP!U2)</f>
        <v/>
      </c>
      <c r="U2" t="s">
        <v>89</v>
      </c>
      <c r="V2" t="s">
        <v>89</v>
      </c>
      <c r="W2" t="s">
        <v>89</v>
      </c>
      <c r="X2" t="str">
        <f>IF(atGP!V2="","",TEXT(atGP!V2,"yyyy/m/d"))</f>
        <v/>
      </c>
      <c r="Y2" t="s">
        <v>89</v>
      </c>
      <c r="Z2" t="s">
        <v>89</v>
      </c>
      <c r="AA2" t="s">
        <v>89</v>
      </c>
      <c r="AB2" t="s">
        <v>89</v>
      </c>
      <c r="AC2" t="s">
        <v>89</v>
      </c>
      <c r="AD2" t="s">
        <v>89</v>
      </c>
      <c r="AE2" t="s">
        <v>89</v>
      </c>
      <c r="AF2" t="s">
        <v>89</v>
      </c>
      <c r="AG2" t="s">
        <v>89</v>
      </c>
      <c r="AH2" t="s">
        <v>89</v>
      </c>
      <c r="AI2" t="s">
        <v>89</v>
      </c>
      <c r="AJ2" t="s">
        <v>89</v>
      </c>
      <c r="AK2" t="s">
        <v>89</v>
      </c>
      <c r="AL2" t="s">
        <v>89</v>
      </c>
      <c r="AM2" t="s">
        <v>89</v>
      </c>
      <c r="AN2" t="s">
        <v>89</v>
      </c>
      <c r="AO2" t="s">
        <v>89</v>
      </c>
      <c r="AP2" t="s">
        <v>89</v>
      </c>
      <c r="AQ2" t="s">
        <v>89</v>
      </c>
      <c r="AR2" t="s">
        <v>89</v>
      </c>
      <c r="AS2" t="s">
        <v>89</v>
      </c>
      <c r="AT2" t="s">
        <v>89</v>
      </c>
      <c r="AU2" t="s">
        <v>89</v>
      </c>
      <c r="AV2" t="s">
        <v>89</v>
      </c>
      <c r="AW2" t="s">
        <v>89</v>
      </c>
      <c r="AX2" t="s">
        <v>89</v>
      </c>
      <c r="AY2" t="s">
        <v>89</v>
      </c>
      <c r="AZ2" t="s">
        <v>89</v>
      </c>
      <c r="BA2" t="s">
        <v>89</v>
      </c>
      <c r="BB2" t="s">
        <v>89</v>
      </c>
      <c r="BC2" t="s">
        <v>89</v>
      </c>
      <c r="BD2" t="s">
        <v>89</v>
      </c>
      <c r="BE2" t="s">
        <v>89</v>
      </c>
      <c r="BF2" t="s">
        <v>89</v>
      </c>
      <c r="BG2" t="s">
        <v>89</v>
      </c>
      <c r="BH2" t="s">
        <v>89</v>
      </c>
      <c r="BI2" t="s">
        <v>89</v>
      </c>
    </row>
    <row r="3" spans="1:61" x14ac:dyDescent="0.55000000000000004">
      <c r="K3"/>
    </row>
    <row r="4" spans="1:61" x14ac:dyDescent="0.55000000000000004">
      <c r="K4"/>
      <c r="P4" s="4"/>
      <c r="Q4" s="4"/>
      <c r="R4" s="4"/>
      <c r="S4" s="4"/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2"/>
  <sheetViews>
    <sheetView zoomScale="107" zoomScaleNormal="107" workbookViewId="0"/>
  </sheetViews>
  <sheetFormatPr defaultColWidth="8.83203125" defaultRowHeight="18" x14ac:dyDescent="0.55000000000000004"/>
  <cols>
    <col min="5" max="17" width="8.6640625" customWidth="1"/>
    <col min="18" max="18" width="12.5" customWidth="1"/>
    <col min="19" max="19" width="10.33203125" bestFit="1" customWidth="1"/>
    <col min="23" max="23" width="12.5" bestFit="1" customWidth="1"/>
    <col min="230" max="230" width="9.6640625" bestFit="1" customWidth="1"/>
  </cols>
  <sheetData>
    <row r="1" spans="1:32" x14ac:dyDescent="0.55000000000000004">
      <c r="A1" s="8" t="s">
        <v>61</v>
      </c>
      <c r="B1" s="6" t="s">
        <v>62</v>
      </c>
      <c r="C1" s="8" t="s">
        <v>63</v>
      </c>
      <c r="D1" s="8" t="s">
        <v>64</v>
      </c>
      <c r="E1" s="8" t="s">
        <v>65</v>
      </c>
      <c r="F1" s="6" t="s">
        <v>66</v>
      </c>
      <c r="G1" s="6" t="s">
        <v>67</v>
      </c>
      <c r="H1" s="6" t="s">
        <v>68</v>
      </c>
      <c r="I1" s="6" t="s">
        <v>69</v>
      </c>
      <c r="J1" s="6" t="s">
        <v>4</v>
      </c>
      <c r="K1" s="8" t="s">
        <v>70</v>
      </c>
      <c r="L1" s="8" t="s">
        <v>71</v>
      </c>
      <c r="M1" s="6" t="s">
        <v>1</v>
      </c>
      <c r="N1" s="8" t="s">
        <v>72</v>
      </c>
      <c r="O1" s="6" t="s">
        <v>2</v>
      </c>
      <c r="P1" s="8" t="s">
        <v>73</v>
      </c>
      <c r="Q1" s="6" t="s">
        <v>7</v>
      </c>
      <c r="R1" s="6" t="s">
        <v>74</v>
      </c>
      <c r="S1" s="8" t="s">
        <v>75</v>
      </c>
      <c r="T1" s="8" t="s">
        <v>76</v>
      </c>
      <c r="U1" s="6" t="s">
        <v>77</v>
      </c>
      <c r="V1" s="6" t="s">
        <v>78</v>
      </c>
      <c r="W1" s="8" t="s">
        <v>79</v>
      </c>
      <c r="X1" s="8" t="s">
        <v>80</v>
      </c>
      <c r="Y1" s="6" t="s">
        <v>81</v>
      </c>
      <c r="Z1" s="6" t="s">
        <v>82</v>
      </c>
      <c r="AA1" s="6" t="s">
        <v>83</v>
      </c>
      <c r="AB1" s="8" t="s">
        <v>84</v>
      </c>
      <c r="AC1" s="8" t="s">
        <v>85</v>
      </c>
      <c r="AD1" s="8" t="s">
        <v>86</v>
      </c>
      <c r="AE1" s="8" t="s">
        <v>87</v>
      </c>
      <c r="AF1" s="8" t="s">
        <v>88</v>
      </c>
    </row>
    <row r="2" spans="1:32" x14ac:dyDescent="0.55000000000000004">
      <c r="J2" s="1"/>
      <c r="M2" s="1"/>
      <c r="Q2" s="5"/>
      <c r="V2" s="1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atGP to HRMOS</vt:lpstr>
      <vt:lpstr>atGP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守屋 奈保子</dc:creator>
  <cp:lastModifiedBy>守屋 奈保子</cp:lastModifiedBy>
  <dcterms:created xsi:type="dcterms:W3CDTF">2023-10-02T09:00:35Z</dcterms:created>
  <dcterms:modified xsi:type="dcterms:W3CDTF">2024-06-14T07:08:02Z</dcterms:modified>
</cp:coreProperties>
</file>