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.morokuma\Desktop\"/>
    </mc:Choice>
  </mc:AlternateContent>
  <xr:revisionPtr revIDLastSave="0" documentId="13_ncr:1_{54E05D8E-DF4C-46D5-A156-9C9CD77106C5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リクター to HRMOS" sheetId="1" r:id="rId1"/>
    <sheet name="リクタ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A2" i="1"/>
  <c r="S2" i="1"/>
  <c r="L2" i="1"/>
  <c r="J2" i="1"/>
  <c r="D2" i="1"/>
  <c r="I2" i="1"/>
  <c r="E2" i="1"/>
  <c r="F2" i="1"/>
  <c r="C2" i="1"/>
  <c r="B2" i="1"/>
</calcChain>
</file>

<file path=xl/sharedStrings.xml><?xml version="1.0" encoding="utf-8"?>
<sst xmlns="http://schemas.openxmlformats.org/spreadsheetml/2006/main" count="114" uniqueCount="109">
  <si>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</si>
  <si>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</si>
  <si>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</si>
  <si>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</si>
  <si>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</si>
  <si>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</si>
  <si>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</si>
  <si>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</si>
  <si>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</si>
  <si>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</si>
  <si>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</si>
  <si>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</si>
  <si>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</si>
  <si>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</si>
  <si>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</si>
  <si>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</si>
  <si>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</si>
  <si>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</si>
  <si>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</si>
  <si>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</si>
  <si>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</si>
  <si>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</si>
  <si>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</si>
  <si>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</si>
  <si>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</si>
  <si>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</si>
  <si>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</si>
  <si>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</si>
  <si>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</si>
  <si>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</si>
  <si>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</si>
  <si>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</si>
  <si>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</si>
  <si>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</si>
  <si>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</si>
  <si>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</si>
  <si>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</si>
  <si>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</si>
  <si>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</si>
  <si>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</si>
  <si>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</si>
  <si>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</si>
  <si>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</si>
  <si>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</si>
  <si>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</si>
  <si>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</si>
  <si>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</si>
  <si>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</si>
  <si>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</si>
  <si>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</si>
  <si>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</si>
  <si>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</si>
  <si>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</si>
  <si>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</si>
  <si>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</si>
  <si>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</si>
  <si>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</si>
  <si>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</si>
  <si>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</si>
  <si>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</si>
  <si>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</si>
  <si>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</si>
  <si>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応募日時</t>
  </si>
  <si>
    <t>自動ステータス</t>
  </si>
  <si>
    <t>手動ステータス</t>
  </si>
  <si>
    <t>ふりがな</t>
  </si>
  <si>
    <t>年齢</t>
  </si>
  <si>
    <t>現在の職業</t>
  </si>
  <si>
    <t>住所</t>
  </si>
  <si>
    <t>応募職種</t>
  </si>
  <si>
    <t>雇用形態</t>
  </si>
  <si>
    <t>ブランド名</t>
  </si>
  <si>
    <t>店舗名</t>
  </si>
  <si>
    <t>応募経路</t>
  </si>
  <si>
    <t>求人媒体</t>
  </si>
  <si>
    <t>その他情報</t>
  </si>
  <si>
    <t>メモ</t>
  </si>
  <si>
    <t>面接希望日時</t>
  </si>
  <si>
    <t>面接(確定)日時</t>
  </si>
  <si>
    <t>SMS送付日時</t>
  </si>
  <si>
    <t>面接希望日時入力</t>
  </si>
  <si>
    <t>面接日時確定</t>
  </si>
  <si>
    <t>最終更新日時</t>
  </si>
  <si>
    <t>質問回答日時</t>
  </si>
  <si>
    <t>面接キャンセル</t>
  </si>
  <si>
    <t>面接会場名</t>
  </si>
  <si>
    <t>採用結果</t>
  </si>
  <si>
    <t>採用見送り理由</t>
  </si>
  <si>
    <t>採用結果送付日</t>
  </si>
  <si>
    <t>書類添付日時</t>
  </si>
  <si>
    <t>重複応募</t>
  </si>
  <si>
    <t>マッチング条件（媒体）</t>
  </si>
  <si>
    <t>設定1質問内容</t>
  </si>
  <si>
    <t>設定1回答</t>
  </si>
  <si>
    <t>Q1質問内容</t>
  </si>
  <si>
    <t>Q1回答</t>
  </si>
  <si>
    <t>Q2質問内容</t>
  </si>
  <si>
    <t>Q2回答</t>
  </si>
  <si>
    <t>Q3質問内容</t>
  </si>
  <si>
    <t>Q3回答</t>
  </si>
  <si>
    <t>Q4質問内容</t>
  </si>
  <si>
    <t>Q4回答</t>
  </si>
  <si>
    <t>Q5質問内容</t>
  </si>
  <si>
    <t>Q5回答</t>
  </si>
  <si>
    <t>Q6質問内容</t>
  </si>
  <si>
    <t>Q6回答</t>
  </si>
  <si>
    <t>Q7質問内容</t>
  </si>
  <si>
    <t>Q7回答</t>
  </si>
  <si>
    <t>店舗番号／求人番号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</si>
</sst>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9" fillId="0" borderId="0" xfId="42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t="s">
        <v>6</v>
      </c>
      <c r="H1" t="s">
        <v>7</v>
      </c>
      <c r="I1" s="5" t="s">
        <v>8</v>
      </c>
      <c r="J1" s="5" t="s">
        <v>9</v>
      </c>
      <c r="K1" t="s">
        <v>10</v>
      </c>
      <c r="L1" s="5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6" t="s">
        <v>17</v>
      </c>
      <c r="S1" s="7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IF(リクター!N2="","",リクター!N2)</f>
        <v/>
      </c>
      <c r="B2" t="str">
        <f>IF(リクター!B2="","",TEXT(リクター!B2,"yyyy/m/d hh:mm"))</f>
        <v/>
      </c>
      <c r="C2" t="str">
        <f>IF(リクター!E2="","",リクター!E2)</f>
        <v/>
      </c>
      <c r="D2" t="str">
        <f>IF(リクター!F2="","",リクター!F2)</f>
        <v/>
      </c>
      <c r="E2" t="str">
        <f>IF(リクター!K2="","",TEXT(リクター!K2,"0##########"))</f>
        <v/>
      </c>
      <c r="F2" t="str">
        <f>IF(リクター!L2="","",リクター!L2)</f>
        <v/>
      </c>
      <c r="I2" t="str">
        <f>IF(リクター!G2="","",TEXT(リクター!G2,"yyyy/m/d"))</f>
        <v/>
      </c>
      <c r="J2" t="str">
        <f>IF(リクター!I2="","",リクター!I2)</f>
        <v/>
      </c>
      <c r="L2" t="str">
        <f>IF(リクター!M2="","",リクター!M2)</f>
        <v/>
      </c>
      <c r="R2" t="str">
        <f>"【応募ID】"&amp;リクター!A2&amp;CHAR(10)&amp;
"【自動ステータス】"&amp;リクター!C2&amp;CHAR(10)&amp;
"【手動ステータス】"&amp;リクター!D2&amp;CHAR(10)&amp;
"【年齢】"&amp;IF(リクター!H2="","",リクター!H2&amp;"歳")&amp;CHAR(10)&amp;
"【現在の職業】"&amp;リクター!J2&amp;CHAR(10)&amp;
"【雇用形態】"&amp;リクター!O2&amp;CHAR(10)&amp;
"【ブランド名】"&amp;リクター!P2&amp;CHAR(10)&amp;
"【店舗名】"&amp;リクター!Q2&amp;CHAR(10)&amp;
"【店舗番号／求人番号】"&amp;リクター!R2&amp;CHAR(10)&amp;
"【応募経路】"&amp;リクター!S2&amp;CHAR(10)&amp;
"【求人媒体】"&amp;リクター!T2&amp;CHAR(10)&amp;
"【その他情報】"&amp;リクター!U2&amp;CHAR(10)</f>
        <v xml:space="preserve">【応募ID】
【自動ステータス】
【手動ステータス】
【年齢】
【現在の職業】
【雇用形態】
【ブランド名】
【店舗名】
【店舗番号／求人番号】
【応募経路】
【求人媒体】
【その他情報】
</v>
      </c>
      <c r="S2" t="str">
        <f>"【メモ】"&amp;リクター!V2&amp;CHAR(10)&amp;
"【面接希望日時】"&amp;TEXT(リクター!W2,"yyyy/mm/dd hh:mm")&amp;CHAR(10)&amp;
"【面接(確定)日時】"&amp;TEXT(リクター!X2,"yyyy/mm/dd hh:mm")&amp;CHAR(10)&amp;
"【SMS送付日時】"&amp;TEXT(リクター!Y2,"yyyy/mm/dd hh:mm")&amp;CHAR(10)&amp;
"【面接希望日時入力】"&amp;TEXT(リクター!Z2,"yyyy/mm/dd hh:mm")&amp;CHAR(10)&amp;
"【面接日時確定】"&amp;TEXT(リクター!AA2,"yyyy/mm/dd hh:mm")&amp;CHAR(10)&amp;
"【最終更新日時】"&amp;TEXT(リクター!AB2,"yyyy/mm/dd hh:mm")&amp;CHAR(10)&amp;
"【質問回答日時】"&amp;TEXT(リクター!AC2,"yyyy/mm/dd hh:mm")&amp;CHAR(10)&amp;
"【面接キャンセル】"&amp;リクター!AD2&amp;CHAR(10)&amp;
"【面接会場名】"&amp;リクター!AE2&amp;CHAR(10)&amp;
"【採用結果】"&amp;リクター!AF2&amp;CHAR(10)&amp;
"【採用見送り理由】"&amp;リクター!AG2&amp;CHAR(10)&amp;
"【採用結果送付日】"&amp;TEXT(リクター!AH2,"yyyy/mm/dd")&amp;CHAR(10)&amp;
"【書類添付日時】"&amp;TEXT(リクター!AI2,"yyyy/mm/dd hh:mm")&amp;CHAR(10)&amp;
"【重複応募】"&amp;リクター!AJ2&amp;CHAR(10)&amp;
"【マッチング条件（媒体）】"&amp;リクター!AK2&amp;CHAR(10)&amp;
"【設定1質問内容】"&amp;リクター!AL2&amp;CHAR(10)&amp;
"【設定1回答】"&amp;リクター!AM2&amp;CHAR(10)&amp;
"【Q1質問内容】"&amp;リクター!AN2&amp;CHAR(10)&amp;
"【Q1回答】"&amp;リクター!AO2&amp;CHAR(10)&amp;
"【Q2質問内容】"&amp;リクター!AP2&amp;CHAR(10)&amp;
"【Q2回答】"&amp;リクター!AQ2&amp;CHAR(10)&amp;
"【Q3質問内容】"&amp;リクター!AR2&amp;CHAR(10)&amp;
"【Q3回答】"&amp;リクター!AS2&amp;CHAR(10)&amp;
"【Q4質問内容】"&amp;リクター!AT2&amp;CHAR(10)&amp;
"【Q4回答】"&amp;リクター!AU2&amp;CHAR(10)&amp;
"【Q5質問内容】"&amp;リクター!AV2&amp;CHAR(10)&amp;
"【Q5回答】"&amp;リクター!AW2&amp;CHAR(10)&amp;
"【Q6質問内容】"&amp;リクター!AX2&amp;CHAR(10)&amp;
"【Q6回答】"&amp;リクター!AY2&amp;CHAR(10)&amp;
"【Q7質問内容】"&amp;リクター!AZ2&amp;CHAR(10)&amp;
"【Q7回答】"&amp;リクター!BA2&amp;CHAR(10)</f>
        <v xml:space="preserve">【メモ】
【面接希望日時】1900/01/00 00:00
【面接(確定)日時】1900/01/00 00:00
【SMS送付日時】1900/01/00 00:00
【面接希望日時入力】1900/01/00 00:00
【面接日時確定】1900/01/00 00:00
【最終更新日時】1900/01/00 00:00
【質問回答日時】1900/01/00 00:00
【面接キャンセル】
【面接会場名】
【採用結果】
【採用見送り理由】
【採用結果送付日】1900/01/00
【書類添付日時】1900/01/00 00:00
【重複応募】
【マッチング条件（媒体）】
【設定1質問内容】
【設定1回答】
【Q1質問内容】
【Q1回答】
【Q2質問内容】
【Q2回答】
【Q3質問内容】
【Q3回答】
【Q4質問内容】
【Q4回答】
【Q5質問内容】
【Q5回答】
【Q6質問内容】
【Q6回答】
【Q7質問内容】
【Q7回答】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E8A4-FD92-4603-AD69-4DAFBA96A177}">
  <dimension ref="A1:BA2"/>
  <sheetViews>
    <sheetView workbookViewId="0"/>
  </sheetViews>
  <sheetFormatPr defaultRowHeight="18.75" x14ac:dyDescent="0.4"/>
  <cols>
    <col min="1" max="1" width="10.5" bestFit="1" customWidth="1"/>
    <col min="2" max="2" width="15.875" bestFit="1" customWidth="1"/>
    <col min="7" max="7" width="11.375" bestFit="1" customWidth="1"/>
    <col min="11" max="11" width="11.625" bestFit="1" customWidth="1"/>
    <col min="23" max="24" width="10.25" bestFit="1" customWidth="1"/>
    <col min="26" max="27" width="10.25" bestFit="1" customWidth="1"/>
    <col min="29" max="29" width="10.25" bestFit="1" customWidth="1"/>
  </cols>
  <sheetData>
    <row r="1" spans="1:53" x14ac:dyDescent="0.4">
      <c r="A1" s="6" t="s">
        <v>61</v>
      </c>
      <c r="B1" s="5" t="s">
        <v>62</v>
      </c>
      <c r="C1" s="6" t="s">
        <v>63</v>
      </c>
      <c r="D1" s="6" t="s">
        <v>64</v>
      </c>
      <c r="E1" s="5" t="s">
        <v>2</v>
      </c>
      <c r="F1" s="5" t="s">
        <v>65</v>
      </c>
      <c r="G1" s="5" t="s">
        <v>8</v>
      </c>
      <c r="H1" s="6" t="s">
        <v>66</v>
      </c>
      <c r="I1" s="5" t="s">
        <v>9</v>
      </c>
      <c r="J1" s="6" t="s">
        <v>67</v>
      </c>
      <c r="K1" s="5" t="s">
        <v>4</v>
      </c>
      <c r="L1" s="5" t="s">
        <v>5</v>
      </c>
      <c r="M1" s="5" t="s">
        <v>68</v>
      </c>
      <c r="N1" s="5" t="s">
        <v>69</v>
      </c>
      <c r="O1" s="6" t="s">
        <v>70</v>
      </c>
      <c r="P1" s="6" t="s">
        <v>71</v>
      </c>
      <c r="Q1" s="6" t="s">
        <v>72</v>
      </c>
      <c r="R1" s="6" t="s">
        <v>108</v>
      </c>
      <c r="S1" s="6" t="s">
        <v>73</v>
      </c>
      <c r="T1" s="6" t="s">
        <v>74</v>
      </c>
      <c r="U1" s="6" t="s">
        <v>75</v>
      </c>
      <c r="V1" s="7" t="s">
        <v>76</v>
      </c>
      <c r="W1" s="7" t="s">
        <v>77</v>
      </c>
      <c r="X1" s="7" t="s">
        <v>78</v>
      </c>
      <c r="Y1" s="7" t="s">
        <v>79</v>
      </c>
      <c r="Z1" s="7" t="s">
        <v>80</v>
      </c>
      <c r="AA1" s="7" t="s">
        <v>81</v>
      </c>
      <c r="AB1" s="7" t="s">
        <v>82</v>
      </c>
      <c r="AC1" s="7" t="s">
        <v>83</v>
      </c>
      <c r="AD1" s="7" t="s">
        <v>84</v>
      </c>
      <c r="AE1" s="7" t="s">
        <v>85</v>
      </c>
      <c r="AF1" s="7" t="s">
        <v>86</v>
      </c>
      <c r="AG1" s="7" t="s">
        <v>87</v>
      </c>
      <c r="AH1" s="7" t="s">
        <v>88</v>
      </c>
      <c r="AI1" s="7" t="s">
        <v>89</v>
      </c>
      <c r="AJ1" s="7" t="s">
        <v>90</v>
      </c>
      <c r="AK1" s="7" t="s">
        <v>91</v>
      </c>
      <c r="AL1" s="7" t="s">
        <v>92</v>
      </c>
      <c r="AM1" s="7" t="s">
        <v>93</v>
      </c>
      <c r="AN1" s="7" t="s">
        <v>94</v>
      </c>
      <c r="AO1" s="7" t="s">
        <v>95</v>
      </c>
      <c r="AP1" s="7" t="s">
        <v>96</v>
      </c>
      <c r="AQ1" s="7" t="s">
        <v>97</v>
      </c>
      <c r="AR1" s="7" t="s">
        <v>98</v>
      </c>
      <c r="AS1" s="7" t="s">
        <v>99</v>
      </c>
      <c r="AT1" s="7" t="s">
        <v>100</v>
      </c>
      <c r="AU1" s="7" t="s">
        <v>101</v>
      </c>
      <c r="AV1" s="7" t="s">
        <v>102</v>
      </c>
      <c r="AW1" s="7" t="s">
        <v>103</v>
      </c>
      <c r="AX1" s="7" t="s">
        <v>104</v>
      </c>
      <c r="AY1" s="7" t="s">
        <v>105</v>
      </c>
      <c r="AZ1" s="7" t="s">
        <v>106</v>
      </c>
      <c r="BA1" s="7" t="s">
        <v>107</v>
      </c>
    </row>
    <row r="2" spans="1:53" x14ac:dyDescent="0.4">
      <c r="B2" s="1"/>
      <c r="G2" s="2"/>
      <c r="L2" s="3"/>
      <c r="W2" s="2"/>
      <c r="X2" s="2"/>
      <c r="Z2" s="2"/>
      <c r="AA2" s="2"/>
      <c r="AC2" s="2"/>
      <c r="AH2" s="2"/>
      <c r="AI2" s="2"/>
      <c r="AL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リクター to HRMOS</vt:lpstr>
      <vt:lpstr>リクター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諸隈 由樹</dc:creator>
  <cp:lastModifiedBy>諸隈 由樹</cp:lastModifiedBy>
  <dcterms:created xsi:type="dcterms:W3CDTF">2023-06-15T09:02:35Z</dcterms:created>
  <dcterms:modified xsi:type="dcterms:W3CDTF">2023-07-03T06:17:10Z</dcterms:modified>
</cp:coreProperties>
</file>