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581DADA9-5D08-4057-8A3F-DABFC8586F5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" sheetId="1" r:id="rId1"/>
    <sheet name="フロムエーキャリ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  <c r="B2" i="1" l="1"/>
  <c r="S2" i="1" l="1"/>
  <c r="AJ2" i="1"/>
  <c r="U2" i="1"/>
  <c r="T2" i="1"/>
  <c r="L2" i="1"/>
  <c r="K2" i="1"/>
  <c r="J2" i="1"/>
  <c r="F2" i="1"/>
  <c r="E2" i="1"/>
  <c r="D2" i="1"/>
  <c r="C2" i="1"/>
  <c r="A2" i="1"/>
</calcChain>
</file>

<file path=xl/sharedStrings.xml><?xml version="1.0" encoding="utf-8"?>
<sst xmlns="http://schemas.openxmlformats.org/spreadsheetml/2006/main" count="103" uniqueCount="100">
  <si>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</si>
  <si>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</si>
  <si>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</si>
  <si>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</si>
  <si>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</si>
  <si>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</si>
  <si>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</si>
  <si>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</si>
  <si>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</si>
  <si>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</si>
  <si>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</si>
  <si>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</si>
  <si>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</si>
  <si>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</si>
  <si>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</si>
  <si>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</si>
  <si>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</si>
  <si>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</si>
  <si>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</si>
  <si>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</si>
  <si>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</si>
  <si>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</si>
  <si>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</si>
  <si>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</si>
  <si>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</si>
  <si>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</si>
  <si>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</si>
  <si>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</si>
  <si>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</si>
  <si>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</si>
  <si>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</si>
  <si>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</si>
  <si>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</si>
  <si>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</si>
  <si>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</si>
  <si>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</si>
  <si>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</si>
  <si>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</si>
  <si>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</si>
  <si>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</si>
  <si>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</si>
  <si>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</si>
  <si>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</si>
  <si>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</si>
  <si>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</si>
  <si>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</si>
  <si>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</si>
  <si>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</si>
  <si>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</si>
  <si>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</si>
  <si>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</si>
  <si>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</si>
  <si>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</si>
  <si>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</si>
  <si>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</si>
  <si>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</si>
  <si>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</si>
  <si>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</si>
  <si>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</si>
  <si>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</si>
  <si>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</si>
  <si>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募集職種</t>
  </si>
  <si>
    <t>応募者氏名</t>
  </si>
  <si>
    <t>カナ氏名</t>
  </si>
  <si>
    <t>現在の職業</t>
  </si>
  <si>
    <t>学歴(学校名)</t>
  </si>
  <si>
    <t>郵便番号</t>
  </si>
  <si>
    <t>住所</t>
  </si>
  <si>
    <t>連絡可能な電話番号</t>
  </si>
  <si>
    <t>応募日時</t>
  </si>
  <si>
    <t>応募受付番号</t>
    <phoneticPr fontId="18"/>
  </si>
  <si>
    <t>お客様CD</t>
    <phoneticPr fontId="18"/>
  </si>
  <si>
    <t>お客様名</t>
    <phoneticPr fontId="18"/>
  </si>
  <si>
    <t>応募BOXID</t>
    <phoneticPr fontId="18"/>
  </si>
  <si>
    <t>応募BOX名</t>
    <phoneticPr fontId="18"/>
  </si>
  <si>
    <t>応募媒体</t>
    <phoneticPr fontId="18"/>
  </si>
  <si>
    <t>原稿番号</t>
    <phoneticPr fontId="18"/>
  </si>
  <si>
    <t>お仕事No.</t>
    <phoneticPr fontId="18"/>
  </si>
  <si>
    <t>原稿掲載社名</t>
    <phoneticPr fontId="18"/>
  </si>
  <si>
    <t>勤務地エリア</t>
    <phoneticPr fontId="18"/>
  </si>
  <si>
    <t>選択した優遇条件</t>
    <phoneticPr fontId="18"/>
  </si>
  <si>
    <t>採用金</t>
    <phoneticPr fontId="18"/>
  </si>
  <si>
    <t>給与種別</t>
    <phoneticPr fontId="18"/>
  </si>
  <si>
    <t>給与</t>
    <phoneticPr fontId="18"/>
  </si>
  <si>
    <t>入社お祝い金</t>
    <phoneticPr fontId="18"/>
  </si>
  <si>
    <t>管理STS</t>
    <phoneticPr fontId="18"/>
  </si>
  <si>
    <t>メモ</t>
    <phoneticPr fontId="18"/>
  </si>
  <si>
    <t>学歴(学部名・学科名)</t>
    <phoneticPr fontId="18"/>
  </si>
  <si>
    <t>学歴(在学状態)</t>
    <phoneticPr fontId="18"/>
  </si>
  <si>
    <t>希望連絡曜日・時間</t>
    <phoneticPr fontId="18"/>
  </si>
  <si>
    <t>自由質問(質問文）</t>
    <phoneticPr fontId="18"/>
  </si>
  <si>
    <t>自由質問（回答）</t>
    <phoneticPr fontId="18"/>
  </si>
  <si>
    <t>入社お祝い金申請日</t>
    <phoneticPr fontId="18"/>
  </si>
  <si>
    <t>出社日(お客様確認)</t>
    <phoneticPr fontId="18"/>
  </si>
  <si>
    <t>未読／既読</t>
    <phoneticPr fontId="18"/>
  </si>
  <si>
    <t>採用STS</t>
    <phoneticPr fontId="18"/>
  </si>
  <si>
    <t>採用STS決定日</t>
    <phoneticPr fontId="18"/>
  </si>
  <si>
    <t>STS更新日</t>
    <phoneticPr fontId="18"/>
  </si>
  <si>
    <t>採用申請</t>
    <phoneticPr fontId="18"/>
  </si>
  <si>
    <t>採用キャンセル可能期間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</si>
</sst>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3" borderId="0" xfId="0" applyNumberFormat="1" applyFill="1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zoomScale="70" zoomScaleNormal="70" workbookViewId="0">
      <selection activeCell="B12" sqref="B12"/>
    </sheetView>
  </sheetViews>
  <sheetFormatPr defaultRowHeight="18" x14ac:dyDescent="0.55000000000000004"/>
  <cols>
    <col min="1" max="1" width="16.25" bestFit="1" customWidth="1"/>
    <col min="2" max="2" width="18.9140625" customWidth="1"/>
    <col min="4" max="4" width="10" bestFit="1" customWidth="1"/>
    <col min="8" max="8" width="20.25" bestFit="1" customWidth="1"/>
    <col min="9" max="9" width="10.9140625" style="3" customWidth="1"/>
    <col min="19" max="19" width="24.1640625" customWidth="1"/>
  </cols>
  <sheetData>
    <row r="1" spans="1:6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" t="s">
        <v>18</v>
      </c>
      <c r="T1" s="1" t="s">
        <v>19</v>
      </c>
      <c r="U1" s="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s="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9" customHeight="1" x14ac:dyDescent="0.55000000000000004">
      <c r="A2" t="str">
        <f>IF(フロムエーキャリア!J2="","",フロムエーキャリア!J2)</f>
        <v/>
      </c>
      <c r="B2" t="str">
        <f>TEXT(LEFT(フロムエーキャリア!AH2,4)&amp;"/"&amp;MID(フロムエーキャリア!AH2,5,2)&amp;"/"&amp;MID(フロムエーキャリア!AH2,7,2)&amp;" "&amp;MID(フロムエーキャリア!AH2,10,2)&amp;":"&amp;MID(フロムエーキャリア!AH2,13,2)&amp;":"&amp;RIGHT(フロムエーキャリア!AH2,2),"yyyy/mm/dd hh:mm:ss")</f>
        <v>// ::</v>
      </c>
      <c r="C2" t="str">
        <f>IF(フロムエーキャリア!S2="","",フロムエーキャリア!S2)</f>
        <v/>
      </c>
      <c r="D2" t="str">
        <f>IF(フロムエーキャリア!T2="","",フロムエーキャリア!T2)</f>
        <v/>
      </c>
      <c r="E2" t="str">
        <f>IF(フロムエーキャリア!AC2="","",フロムエーキャリア!AC2)</f>
        <v/>
      </c>
      <c r="F2" t="str">
        <f>IF(フロムエーキャリア!AE2="","",フロムエーキャリア!AE2)</f>
        <v/>
      </c>
      <c r="I2" s="3" t="str">
        <f>IF(フロムエーキャリア!U2="","",MID(フロムエーキャリア!U2,1,4) &amp; "/" &amp; MID(フロムエーキャリア!U2,5,2) &amp; "/" &amp; MID(フロムエーキャリア!U2,7,2))</f>
        <v/>
      </c>
      <c r="J2" t="str">
        <f>IF(フロムエーキャリア!V2="","",フロムエーキャリア!V2)</f>
        <v/>
      </c>
      <c r="K2" t="str">
        <f>IF(フロムエーキャリア!AA2="","",フロムエーキャリア!AA2)</f>
        <v/>
      </c>
      <c r="L2" t="str">
        <f>IF(フロムエーキャリア!AB2="","",フロムエーキャリア!AB2)</f>
        <v/>
      </c>
      <c r="S2" t="str">
        <f>"【応募受付番号】"&amp;フロムエーキャリア!A2&amp;CHAR(10)&amp;
"【お客様CD】"&amp;フロムエーキャリア!B2&amp;CHAR(10)&amp;
"【お客様名】"&amp;フロムエーキャリア!C2&amp;CHAR(10)&amp;
"【応募BOXID】"&amp;フロムエーキャリア!D2&amp;CHAR(10)&amp;
"【応募BOX名】"&amp;フロムエーキャリア!E2&amp;CHAR(10)&amp;
"【応募媒体】"&amp;フロムエーキャリア!F2&amp;CHAR(10)&amp;
"【原稿番号】"&amp;フロムエーキャリア!G2&amp;CHAR(10)&amp;
"【お仕事No.】"&amp;フロムエーキャリア!H2&amp;CHAR(10)&amp;
"【原稿掲載社名】"&amp;フロムエーキャリア!I2&amp;CHAR(10)&amp;
"【勤務地エリア】"&amp;フロムエーキャリア!K2&amp;CHAR(10)&amp;
"【選択した優遇条件】"&amp;フロムエーキャリア!L2&amp;CHAR(10)&amp;
"【採用金】"&amp;フロムエーキャリア!M2&amp;CHAR(10)&amp;
"【給与種別】"&amp;フロムエーキャリア!N2&amp;CHAR(10)&amp;
"【給与】"&amp;フロムエーキャリア!O2&amp;CHAR(10)&amp;
"【入社お祝い金】"&amp;フロムエーキャリア!P2&amp;CHAR(10)&amp;
"【管理STS】"&amp;フロムエーキャリア!Q2&amp;CHAR(10)&amp;
"【メモ】"&amp;フロムエーキャリア!R2&amp;CHAR(10)&amp;
"【学歴(在学状態)】"&amp;フロムエーキャリア!Z2&amp;CHAR(10)&amp;
"【希望連絡曜日・時間】"&amp;フロムエーキャリア!AD2&amp;CHAR(10)&amp;
"【自由質問(質問文）】"&amp;フロムエーキャリア!AF2&amp;CHAR(10)&amp;
"【自由質問（回答）】"&amp;フロムエーキャリア!AG2&amp;CHAR(10)&amp;
"【入社お祝い金申請日】"&amp;フロムエーキャリア!AI2&amp;CHAR(10)&amp;
"【出社日(お客様確認)】"&amp;フロムエーキャリア!AJ2&amp;CHAR(10)&amp;
"【未読／既読】"&amp;フロムエーキャリア!AK2&amp;CHAR(10)&amp;
"【採用STS】"&amp;フロムエーキャリア!AL2&amp;CHAR(10)&amp;
"【採用STS決定日】"&amp;フロムエーキャリア!AM2&amp;CHAR(10)&amp;
"【STS更新日】"&amp;フロムエーキャリア!AN2&amp;CHAR(10)&amp;
"【採用申請】"&amp;フロムエーキャリア!AO2&amp;CHAR(10)&amp;
"【採用キャンセル可能期間】"&amp;フロムエーキャリア!AP2</f>
        <v>【応募受付番号】
【お客様CD】
【お客様名】
【応募BOXID】
【応募BOX名】
【応募媒体】
【原稿番号】
【お仕事No.】
【原稿掲載社名】
【勤務地エリア】
【選択した優遇条件】
【採用金】
【給与種別】
【給与】
【入社お祝い金】
【管理STS】
【メモ】
【学歴(在学状態)】
【希望連絡曜日・時間】
【自由質問(質問文）】
【自由質問（回答）】
【入社お祝い金申請日】
【出社日(お客様確認)】
【未読／既読】
【採用STS】
【採用STS決定日】
【STS更新日】
【採用申請】
【採用キャンセル可能期間】</v>
      </c>
      <c r="T2" t="str">
        <f>IF(フロムエーキャリア!X2="","",フロムエーキャリア!X2)</f>
        <v/>
      </c>
      <c r="U2" t="str">
        <f>IF(フロムエーキャリア!Y2="","",フロムエーキャリア!Y2)</f>
        <v/>
      </c>
      <c r="AJ2" t="str">
        <f>IF(フロムエーキャリア!W2="","",フロムエーキャリア!W2)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"/>
  <sheetViews>
    <sheetView workbookViewId="0">
      <selection activeCell="F10" sqref="F10"/>
    </sheetView>
  </sheetViews>
  <sheetFormatPr defaultRowHeight="18" x14ac:dyDescent="0.55000000000000004"/>
  <cols>
    <col min="1" max="1" width="12.33203125" bestFit="1" customWidth="1"/>
    <col min="4" max="5" width="10.5" bestFit="1" customWidth="1"/>
    <col min="21" max="21" width="9.1640625" bestFit="1" customWidth="1"/>
    <col min="29" max="29" width="18.25" bestFit="1" customWidth="1"/>
  </cols>
  <sheetData>
    <row r="1" spans="1:42" x14ac:dyDescent="0.55000000000000004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s="1" t="s">
        <v>61</v>
      </c>
      <c r="K1" t="s">
        <v>79</v>
      </c>
      <c r="L1" t="s">
        <v>80</v>
      </c>
      <c r="M1" t="s">
        <v>81</v>
      </c>
      <c r="N1" t="s">
        <v>82</v>
      </c>
      <c r="O1" t="s">
        <v>83</v>
      </c>
      <c r="P1" t="s">
        <v>84</v>
      </c>
      <c r="Q1" t="s">
        <v>85</v>
      </c>
      <c r="R1" t="s">
        <v>86</v>
      </c>
      <c r="S1" s="1" t="s">
        <v>62</v>
      </c>
      <c r="T1" s="1" t="s">
        <v>63</v>
      </c>
      <c r="U1" s="1" t="s">
        <v>8</v>
      </c>
      <c r="V1" s="1" t="s">
        <v>9</v>
      </c>
      <c r="W1" s="1" t="s">
        <v>64</v>
      </c>
      <c r="X1" s="1" t="s">
        <v>65</v>
      </c>
      <c r="Y1" s="1" t="s">
        <v>87</v>
      </c>
      <c r="Z1" t="s">
        <v>88</v>
      </c>
      <c r="AA1" s="1" t="s">
        <v>66</v>
      </c>
      <c r="AB1" s="1" t="s">
        <v>67</v>
      </c>
      <c r="AC1" s="1" t="s">
        <v>68</v>
      </c>
      <c r="AD1" t="s">
        <v>89</v>
      </c>
      <c r="AE1" s="1" t="s">
        <v>5</v>
      </c>
      <c r="AF1" t="s">
        <v>90</v>
      </c>
      <c r="AG1" t="s">
        <v>91</v>
      </c>
      <c r="AH1" s="1" t="s">
        <v>69</v>
      </c>
      <c r="AI1" t="s">
        <v>92</v>
      </c>
      <c r="AJ1" t="s">
        <v>93</v>
      </c>
      <c r="AK1" t="s">
        <v>94</v>
      </c>
      <c r="AL1" t="s">
        <v>95</v>
      </c>
      <c r="AM1" t="s">
        <v>96</v>
      </c>
      <c r="AN1" t="s">
        <v>97</v>
      </c>
      <c r="AO1" t="s">
        <v>98</v>
      </c>
      <c r="AP1" t="s">
        <v>99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フロムエーキャリア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小中原 涼太</dc:creator>
  <cp:lastModifiedBy>村上 陽香</cp:lastModifiedBy>
  <dcterms:created xsi:type="dcterms:W3CDTF">2019-04-04T04:54:48Z</dcterms:created>
  <dcterms:modified xsi:type="dcterms:W3CDTF">2021-02-05T07:02:05Z</dcterms:modified>
</cp:coreProperties>
</file>