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7B185D58-0181-45FD-B5DC-AE58A5DFEAE7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ニダンジャンプ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F2" i="2"/>
  <c r="C2" i="2"/>
  <c r="B2" i="2"/>
</calcChain>
</file>

<file path=xl/sharedStrings.xml><?xml version="1.0" encoding="utf-8"?>
<sst xmlns="http://schemas.openxmlformats.org/spreadsheetml/2006/main" count="140" uniqueCount="82">
  <si>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</si>
  <si>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</si>
  <si>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</si>
  <si>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</si>
  <si>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</si>
  <si>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</si>
  <si>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</si>
  <si>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</si>
  <si>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</si>
  <si>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</si>
  <si>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</si>
  <si>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</si>
  <si>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</si>
  <si>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</si>
  <si>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</si>
  <si>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</si>
  <si>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</si>
  <si>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</si>
  <si>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</si>
  <si>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</si>
  <si>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</si>
  <si>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</si>
  <si>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</si>
  <si>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</si>
  <si>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</si>
  <si>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</si>
  <si>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</si>
  <si>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</si>
  <si>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</si>
  <si>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</si>
  <si>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</si>
  <si>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</si>
  <si>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</si>
  <si>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</si>
  <si>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</si>
  <si>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</si>
  <si>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</si>
  <si>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</si>
  <si>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</si>
  <si>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</si>
  <si>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</si>
  <si>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</si>
  <si>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</si>
  <si>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</si>
  <si>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</si>
  <si>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</si>
  <si>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</si>
  <si>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</si>
  <si>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</si>
  <si>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</si>
  <si>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</si>
  <si>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</si>
  <si>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</si>
  <si>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</si>
  <si>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</si>
  <si>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</si>
  <si>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</si>
  <si>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</si>
  <si>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</si>
  <si>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</si>
  <si>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</si>
  <si>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応募求人ID</t>
  </si>
  <si>
    <t>応募No.</t>
  </si>
  <si>
    <t>代理店名</t>
  </si>
  <si>
    <t>掲載企業・団体</t>
  </si>
  <si>
    <t>E-mail</t>
  </si>
  <si>
    <t>応募機器</t>
  </si>
  <si>
    <t>状況</t>
  </si>
  <si>
    <t>現在の職種</t>
  </si>
  <si>
    <t>希望する雇用形態</t>
  </si>
  <si>
    <t>業務で利用した経験のあるゲームエンジン（※個人規模の開発や学習は含みません）</t>
  </si>
  <si>
    <t>業務で開発した経験のあるプラットフォーム（※個人規模の開発や学習は含みません）</t>
  </si>
  <si>
    <t>個人で利用した経験のあるゲームエンジン</t>
  </si>
  <si>
    <t>個人で開発した経験のあるプラットフォーム</t>
  </si>
  <si>
    <t>業務で開発・制作に関与したコンテンツのタイトル数（※バグチェックのみ、ローカライズのみは除く）</t>
  </si>
  <si>
    <t>ストアに公開・販売した個人制作のコンテンツ（※WebサイトやYouTube上での無料公開は除く）</t>
  </si>
  <si>
    <t>個人規模の創作物の受賞経験</t>
  </si>
  <si>
    <t>GitHubアカウントのURL</t>
  </si>
  <si>
    <t>求職者No.</t>
  </si>
  <si>
    <t>流入元サービス</t>
  </si>
  <si>
    <t>リファラー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</si>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</sst>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22" fontId="0" fillId="0" borderId="0" xfId="0" applyNumberFormat="1">
      <alignment vertical="center"/>
    </xf>
    <xf numFmtId="0" fontId="19" fillId="0" borderId="0" xfId="42">
      <alignment vertical="center"/>
    </xf>
    <xf numFmtId="0" fontId="20" fillId="0" borderId="0" xfId="0" applyFont="1" applyAlignment="1">
      <alignment vertical="center" wrapText="1"/>
    </xf>
    <xf numFmtId="0" fontId="0" fillId="34" borderId="0" xfId="0" applyFill="1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1"/>
    <col min="18" max="19" width="26" style="2" customWidth="1"/>
  </cols>
  <sheetData>
    <row r="1" spans="1:61" x14ac:dyDescent="0.55000000000000004">
      <c r="A1" t="s">
        <v>3</v>
      </c>
      <c r="B1" s="8" t="s">
        <v>4</v>
      </c>
      <c r="C1" s="8" t="s">
        <v>0</v>
      </c>
      <c r="D1" t="s">
        <v>5</v>
      </c>
      <c r="E1" t="s">
        <v>6</v>
      </c>
      <c r="F1" s="8" t="s">
        <v>7</v>
      </c>
      <c r="G1" t="s">
        <v>8</v>
      </c>
      <c r="H1" t="s">
        <v>9</v>
      </c>
      <c r="I1" t="s">
        <v>1</v>
      </c>
      <c r="J1" t="s">
        <v>2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32" customHeight="1" x14ac:dyDescent="0.55000000000000004">
      <c r="A2" t="s">
        <v>81</v>
      </c>
      <c r="B2" t="str">
        <f>IF(元データ!A2="","",TEXT(元データ!A2,"yyyy/m/d hh:mm"))</f>
        <v/>
      </c>
      <c r="C2" t="str">
        <f>IF(元データ!G2="","",元データ!G2)</f>
        <v/>
      </c>
      <c r="D2" t="s">
        <v>81</v>
      </c>
      <c r="E2" t="s">
        <v>81</v>
      </c>
      <c r="F2" t="str">
        <f>IF(元データ!F2="","",元データ!F2)</f>
        <v/>
      </c>
      <c r="G2" t="s">
        <v>81</v>
      </c>
      <c r="H2" t="s">
        <v>81</v>
      </c>
      <c r="I2" t="s">
        <v>81</v>
      </c>
      <c r="J2" t="s">
        <v>81</v>
      </c>
      <c r="K2" t="s">
        <v>81</v>
      </c>
      <c r="L2" t="s">
        <v>81</v>
      </c>
      <c r="M2" t="s">
        <v>81</v>
      </c>
      <c r="N2" t="s">
        <v>81</v>
      </c>
      <c r="O2" t="s">
        <v>81</v>
      </c>
      <c r="P2" t="s">
        <v>81</v>
      </c>
      <c r="Q2" t="s">
        <v>81</v>
      </c>
      <c r="R2" s="2" t="str">
        <f>IF(元データ!B2="","【応募求人ID】","【応募求人ID】"&amp;元データ!B2)&amp;CHAR(10)&amp;
IF(元データ!C2="","【応募No.】","【応募No.】"&amp;元データ!C2)&amp;CHAR(10)&amp;
IF(元データ!D2="","【代理店名】","【代理店名】"&amp;元データ!D2)&amp;CHAR(10)&amp;
IF(元データ!E2="","【掲載企業・団体】","【掲載企業・団体】"&amp;元データ!E2)&amp;CHAR(10)&amp;
IF(元データ!H2="","【応募機器】","【応募機器】"&amp;元データ!H2)&amp;CHAR(10)&amp;
IF(元データ!I2="","【状況】","【状況】"&amp;元データ!I2)&amp;CHAR(10)&amp;
IF(元データ!J2="","【現在の職種】","【現在の職種】"&amp;元データ!J2)&amp;CHAR(10)&amp;
IF(元データ!K2="","【希望する雇用形態】","【希望する雇用形態】"&amp;元データ!K2)&amp;CHAR(10)&amp;
IF(元データ!L2="","【業務で利用した経験のあるゲームエンジン（※個人規模の開発や学習は含みません）】","【業務で利用した経験のあるゲームエンジン（※個人規模の開発や学習は含みません）】"&amp;元データ!L2)&amp;CHAR(10)&amp;
IF(元データ!M2="","【業務で開発した経験のあるプラットフォーム（※個人規模の開発や学習は含みません）】","【業務で開発した経験のあるプラットフォーム（※個人規模の開発や学習は含みません）】"&amp;元データ!M2)&amp;CHAR(10)&amp;
IF(元データ!N2="","【個人で利用した経験のあるゲームエンジン】","【個人で利用した経験のあるゲームエンジン】"&amp;元データ!N2)&amp;CHAR(10)&amp;
IF(元データ!O2="","【個人で開発した経験のあるプラットフォーム】","【個人で開発した経験のあるプラットフォーム】"&amp;元データ!O2)&amp;CHAR(10)&amp;
IF(元データ!P2="","【業務で開発・制作に関与したコンテンツのタイトル数（※バグチェックのみ、ローカライズのみは除く）】","【業務で開発・制作に関与したコンテンツのタイトル数（※バグチェックのみ、ローカライズのみは除く）】"&amp;元データ!P2)&amp;CHAR(10)&amp;
IF(元データ!Q2="","【ストアに公開・販売した個人制作のコンテンツ（※WebサイトやYouTube上での無料公開は除く）】","【ストアに公開・販売した個人制作のコンテンツ（※WebサイトやYouTube上での無料公開は除く）】"&amp;元データ!Q2)&amp;CHAR(10)&amp;
IF(元データ!R2="","【個人規模の創作物の受賞経験】","【個人規模の創作物の受賞経験】"&amp;元データ!R2)&amp;CHAR(10)&amp;
IF(元データ!S2="","【GitHubアカウントのURL】","【GitHubアカウントのURL】"&amp;元データ!S2)&amp;CHAR(10)&amp;
IF(元データ!T2="","【求職者No.】","【求職者No.】"&amp;元データ!T2)&amp;CHAR(10)&amp;
IF(元データ!U2="","【流入元サービス】","【流入元サービス】"&amp;元データ!U2)&amp;CHAR(10)&amp;
IF(元データ!V2="","【リファラー】","【リファラー】"&amp;元データ!V2)</f>
        <v>【応募求人ID】
【応募No.】
【代理店名】
【掲載企業・団体】
【応募機器】
【状況】
【現在の職種】
【希望する雇用形態】
【業務で利用した経験のあるゲームエンジン（※個人規模の開発や学習は含みません）】
【業務で開発した経験のあるプラットフォーム（※個人規模の開発や学習は含みません）】
【個人で利用した経験のあるゲームエンジン】
【個人で開発した経験のあるプラットフォーム】
【業務で開発・制作に関与したコンテンツのタイトル数（※バグチェックのみ、ローカライズのみは除く）】
【ストアに公開・販売した個人制作のコンテンツ（※WebサイトやYouTube上での無料公開は除く）】
【個人規模の創作物の受賞経験】
【GitHubアカウントのURL】
【求職者No.】
【流入元サービス】
【リファラー】</v>
      </c>
      <c r="S2" t="s">
        <v>81</v>
      </c>
      <c r="T2" t="s">
        <v>81</v>
      </c>
      <c r="U2" t="s">
        <v>81</v>
      </c>
      <c r="V2" t="s">
        <v>81</v>
      </c>
      <c r="W2" t="s">
        <v>81</v>
      </c>
      <c r="X2" t="s">
        <v>81</v>
      </c>
      <c r="Y2" t="s">
        <v>81</v>
      </c>
      <c r="Z2" t="s">
        <v>81</v>
      </c>
      <c r="AA2" t="s">
        <v>81</v>
      </c>
      <c r="AB2" t="s">
        <v>81</v>
      </c>
      <c r="AC2" t="s">
        <v>81</v>
      </c>
      <c r="AD2" t="s">
        <v>81</v>
      </c>
      <c r="AE2" t="s">
        <v>81</v>
      </c>
      <c r="AF2" t="s">
        <v>81</v>
      </c>
      <c r="AG2" t="s">
        <v>81</v>
      </c>
      <c r="AH2" t="s">
        <v>81</v>
      </c>
      <c r="AI2" t="s">
        <v>81</v>
      </c>
      <c r="AJ2" t="s">
        <v>81</v>
      </c>
      <c r="AK2" t="s">
        <v>81</v>
      </c>
      <c r="AL2" t="s">
        <v>81</v>
      </c>
      <c r="AM2" t="s">
        <v>81</v>
      </c>
      <c r="AN2" t="s">
        <v>81</v>
      </c>
      <c r="AO2" t="s">
        <v>81</v>
      </c>
      <c r="AP2" t="s">
        <v>81</v>
      </c>
      <c r="AQ2" t="s">
        <v>81</v>
      </c>
      <c r="AR2" t="s">
        <v>81</v>
      </c>
      <c r="AS2" t="s">
        <v>81</v>
      </c>
      <c r="AT2" t="s">
        <v>81</v>
      </c>
      <c r="AU2" t="s">
        <v>81</v>
      </c>
      <c r="AV2" t="s">
        <v>81</v>
      </c>
      <c r="AW2" t="s">
        <v>81</v>
      </c>
      <c r="AX2" t="s">
        <v>81</v>
      </c>
      <c r="AY2" t="s">
        <v>81</v>
      </c>
      <c r="AZ2" t="s">
        <v>81</v>
      </c>
      <c r="BA2" t="s">
        <v>81</v>
      </c>
      <c r="BB2" t="s">
        <v>81</v>
      </c>
      <c r="BC2" t="s">
        <v>81</v>
      </c>
      <c r="BD2" t="s">
        <v>81</v>
      </c>
      <c r="BE2" t="s">
        <v>81</v>
      </c>
      <c r="BF2" t="s">
        <v>81</v>
      </c>
      <c r="BG2" t="s">
        <v>81</v>
      </c>
      <c r="BH2" t="s">
        <v>81</v>
      </c>
      <c r="BI2" t="s">
        <v>81</v>
      </c>
    </row>
    <row r="3" spans="1:61" x14ac:dyDescent="0.55000000000000004">
      <c r="K3"/>
    </row>
    <row r="4" spans="1:61" x14ac:dyDescent="0.55000000000000004">
      <c r="K4"/>
      <c r="P4" s="3"/>
      <c r="Q4" s="3"/>
      <c r="R4" s="6"/>
      <c r="S4" s="3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"/>
  <sheetViews>
    <sheetView zoomScale="107" zoomScaleNormal="107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22" x14ac:dyDescent="0.55000000000000004">
      <c r="A1" s="8" t="s">
        <v>4</v>
      </c>
      <c r="B1" s="9" t="s">
        <v>61</v>
      </c>
      <c r="C1" s="9" t="s">
        <v>62</v>
      </c>
      <c r="D1" s="9" t="s">
        <v>63</v>
      </c>
      <c r="E1" s="9" t="s">
        <v>64</v>
      </c>
      <c r="F1" s="8" t="s">
        <v>65</v>
      </c>
      <c r="G1" s="8" t="s">
        <v>0</v>
      </c>
      <c r="H1" s="9" t="s">
        <v>66</v>
      </c>
      <c r="I1" s="9" t="s">
        <v>67</v>
      </c>
      <c r="J1" s="9" t="s">
        <v>68</v>
      </c>
      <c r="K1" s="9" t="s">
        <v>69</v>
      </c>
      <c r="L1" s="9" t="s">
        <v>70</v>
      </c>
      <c r="M1" s="9" t="s">
        <v>71</v>
      </c>
      <c r="N1" s="9" t="s">
        <v>72</v>
      </c>
      <c r="O1" s="9" t="s">
        <v>73</v>
      </c>
      <c r="P1" s="9" t="s">
        <v>74</v>
      </c>
      <c r="Q1" s="9" t="s">
        <v>75</v>
      </c>
      <c r="R1" s="9" t="s">
        <v>76</v>
      </c>
      <c r="S1" s="9" t="s">
        <v>77</v>
      </c>
      <c r="T1" s="9" t="s">
        <v>78</v>
      </c>
      <c r="U1" s="9" t="s">
        <v>79</v>
      </c>
      <c r="V1" s="9" t="s">
        <v>80</v>
      </c>
    </row>
    <row r="2" spans="1:22" x14ac:dyDescent="0.55000000000000004">
      <c r="A2" s="4"/>
      <c r="F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ニダンジャンプ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2024-04-01T07:21:00Z</dcterms:modified>
</cp:coreProperties>
</file>