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riko.kasanuki\Documents\変換フォーマット\"/>
    </mc:Choice>
  </mc:AlternateContent>
  <xr:revisionPtr revIDLastSave="0" documentId="8_{0BBFF3A5-E912-497E-8904-B1507FED135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ダイジョブ to HRMOS（新CSV）" sheetId="1" r:id="rId1"/>
    <sheet name="元データ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2" i="1" l="1"/>
  <c r="R2" i="1"/>
  <c r="E2" i="1"/>
  <c r="F2" i="1"/>
  <c r="D2" i="1"/>
  <c r="C2" i="1"/>
  <c r="AX2" i="1"/>
  <c r="AW2" i="1"/>
  <c r="AQ2" i="1"/>
  <c r="AP2" i="1"/>
  <c r="AJ2" i="1"/>
  <c r="AI2" i="1"/>
  <c r="K2" i="1"/>
  <c r="X2" i="1"/>
  <c r="I2" i="1"/>
  <c r="U2" i="1"/>
  <c r="T2" i="1"/>
  <c r="B2" i="1"/>
  <c r="L2" i="1"/>
  <c r="A2" i="1"/>
</calcChain>
</file>

<file path=xl/sharedStrings.xml><?xml version="1.0" encoding="utf-8"?>
<sst xmlns="http://schemas.openxmlformats.org/spreadsheetml/2006/main" count="258" uniqueCount="256">
  <si>
    <t>募集ポジション名</t>
  </si>
  <si>
    <t>応募日</t>
  </si>
  <si>
    <t>氏名</t>
  </si>
  <si>
    <t>氏名(かな)</t>
  </si>
  <si>
    <t>電話番号</t>
  </si>
  <si>
    <t>メールアドレス</t>
  </si>
  <si>
    <t>所属組織</t>
  </si>
  <si>
    <t>部署・役職・学部など</t>
  </si>
  <si>
    <t>生年月日</t>
  </si>
  <si>
    <t>性別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</si>
  <si>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</si>
  <si>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</si>
  <si>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</si>
  <si>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</si>
  <si>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</si>
  <si>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</si>
  <si>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</si>
  <si>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備考</t>
  </si>
  <si>
    <t>レジュメ(フリーテキスト)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</si>
  <si>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</si>
  <si>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</si>
  <si>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</si>
  <si>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</si>
  <si>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</si>
  <si>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</si>
  <si>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</si>
  <si>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</si>
  <si>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</si>
  <si>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</si>
  <si>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</si>
  <si>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</si>
  <si>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</si>
  <si>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</si>
  <si>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</si>
  <si>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</si>
  <si>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</si>
  <si>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</si>
  <si>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</si>
  <si>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</si>
  <si>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</si>
  <si>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</si>
  <si>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</si>
  <si>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</si>
  <si>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</si>
  <si>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</si>
  <si>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</si>
  <si>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</si>
  <si>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</si>
  <si>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</si>
  <si>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</si>
  <si>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</si>
  <si>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</si>
  <si>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</si>
  <si>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</si>
  <si>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</si>
  <si>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</si>
  <si>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</si>
  <si>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</si>
  <si>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</si>
  <si>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</si>
  <si>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</si>
  <si>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経路</t>
  </si>
  <si>
    <t>応募日時</t>
  </si>
  <si>
    <t>応募ポジション名</t>
  </si>
  <si>
    <t>仕事コード</t>
  </si>
  <si>
    <t>求人企業名（クライアント企業名）</t>
  </si>
  <si>
    <t>求人企業コード（クライアント企業のコード）</t>
  </si>
  <si>
    <t>応募案件　担当者名</t>
  </si>
  <si>
    <t>カバーレター</t>
  </si>
  <si>
    <t>ユーザーＩＤ</t>
  </si>
  <si>
    <t>履歴書言語</t>
  </si>
  <si>
    <t>姓</t>
  </si>
  <si>
    <t>名</t>
  </si>
  <si>
    <t>姓(カナ)</t>
  </si>
  <si>
    <t>名(カナ)</t>
  </si>
  <si>
    <t>名(アルファベット)</t>
  </si>
  <si>
    <t>年齢</t>
  </si>
  <si>
    <t>国籍</t>
  </si>
  <si>
    <t>母国語</t>
  </si>
  <si>
    <t>現住所 - エリア・国・都市</t>
  </si>
  <si>
    <t>現住所 - 郵便番号</t>
  </si>
  <si>
    <t>現住所 - 住所</t>
  </si>
  <si>
    <t>帰省先住所 - エリア・国・都市</t>
  </si>
  <si>
    <t>帰省先住所 - 郵便番号</t>
  </si>
  <si>
    <t>帰省先住所 - 住所</t>
  </si>
  <si>
    <t>就労許可</t>
  </si>
  <si>
    <t>Web面談ツール - 種類</t>
  </si>
  <si>
    <t>Web面談ツール - ID</t>
  </si>
  <si>
    <t>希望雇用形態</t>
  </si>
  <si>
    <t>希望職種</t>
  </si>
  <si>
    <t>希望キャリアレベル</t>
  </si>
  <si>
    <t>希望業種</t>
  </si>
  <si>
    <t>希望勤務地 - エリア・国・都市</t>
  </si>
  <si>
    <t>希望年俸</t>
  </si>
  <si>
    <t>勤務開始希望時期</t>
  </si>
  <si>
    <t>希望開始日</t>
  </si>
  <si>
    <t>希望退職日</t>
  </si>
  <si>
    <t>自己PR</t>
  </si>
  <si>
    <t>新卒/職務未経験者</t>
  </si>
  <si>
    <t>現在 / 最終の年収</t>
  </si>
  <si>
    <t>最終学歴 - 最終学歴</t>
  </si>
  <si>
    <t>最終学歴 - 学校名/学部名</t>
  </si>
  <si>
    <t>最終学歴 - 卒業(予定)年月</t>
  </si>
  <si>
    <t>最終学歴 - 学歴関連その他</t>
  </si>
  <si>
    <t>最高学歴 - 最高学歴</t>
  </si>
  <si>
    <t>最高学歴 - 学校名/学部名</t>
  </si>
  <si>
    <t>最高学歴 - 卒業(予定)年月</t>
  </si>
  <si>
    <t>最高学歴 - 学歴関連その他</t>
  </si>
  <si>
    <t>英語力</t>
  </si>
  <si>
    <t>TOEIC点数</t>
  </si>
  <si>
    <t>日本語力</t>
  </si>
  <si>
    <t>中国語力（北京語）</t>
  </si>
  <si>
    <t>その他外国語(1)</t>
  </si>
  <si>
    <t>その他外国語(1) - 言語レベル</t>
  </si>
  <si>
    <t>その他外国語(2)</t>
  </si>
  <si>
    <t>その他外国語(2) - 言語レベル</t>
  </si>
  <si>
    <t>その他外国語</t>
  </si>
  <si>
    <t>その他外国語 - 言語レベル</t>
  </si>
  <si>
    <t>経験職種1 - 経験職種</t>
  </si>
  <si>
    <t>経験職種1 - 経験年数</t>
  </si>
  <si>
    <t>経験職種1 - キャリアレベル</t>
  </si>
  <si>
    <t>経験職種1 - 部下人数</t>
  </si>
  <si>
    <t>経験職種2 - 経験職種</t>
  </si>
  <si>
    <t>経験職種2 - 経験年数</t>
  </si>
  <si>
    <t>経験職種2 - キャリアレベル</t>
  </si>
  <si>
    <t>経験職種2 - 部下人数</t>
  </si>
  <si>
    <t>経験職種3 - 経験職種</t>
  </si>
  <si>
    <t>経験職種3 - 経験年数</t>
  </si>
  <si>
    <t>経験職種3 - キャリアレベル</t>
  </si>
  <si>
    <t>経験職種3 - 部下人数</t>
  </si>
  <si>
    <t>管理経験</t>
  </si>
  <si>
    <t>資格</t>
  </si>
  <si>
    <t>スキル</t>
  </si>
  <si>
    <t>希望の連絡先(応募のみ)</t>
  </si>
  <si>
    <t>その他の希望事項(応募のみ)</t>
  </si>
  <si>
    <t>メッセージ</t>
  </si>
  <si>
    <t>レジュメPDF添付</t>
  </si>
  <si>
    <t>求職者 URL</t>
  </si>
  <si>
    <t>予備6</t>
  </si>
  <si>
    <t>予備7</t>
  </si>
  <si>
    <t>予備8</t>
  </si>
  <si>
    <t>勤務先1-雇用形態</t>
  </si>
  <si>
    <t>勤務先1-会社名</t>
  </si>
  <si>
    <t>勤務先1-会社国籍</t>
  </si>
  <si>
    <t>勤務先1-勤務実績国</t>
  </si>
  <si>
    <t>勤務先1-キャリアレベル</t>
  </si>
  <si>
    <t>勤務先1-ポジション/職位</t>
  </si>
  <si>
    <t>勤務先1-職種</t>
  </si>
  <si>
    <t>勤務先1-業種</t>
  </si>
  <si>
    <t>勤務先1-在籍期間</t>
  </si>
  <si>
    <t>勤務先1-職務経歴詳細</t>
  </si>
  <si>
    <t>勤務先1-予備</t>
  </si>
  <si>
    <t>勤務先2-雇用形態</t>
  </si>
  <si>
    <t>勤務先2-会社名</t>
  </si>
  <si>
    <t>勤務先2-本社国籍</t>
  </si>
  <si>
    <t>勤務先2-勤務実績国</t>
  </si>
  <si>
    <t>勤務先2-キャリアレベル</t>
  </si>
  <si>
    <t>勤務先2-ポジション/職位</t>
  </si>
  <si>
    <t>勤務先2-職種</t>
  </si>
  <si>
    <t>勤務先2-業種</t>
  </si>
  <si>
    <t>勤務先2-在籍期間</t>
  </si>
  <si>
    <t>勤務先2-職務経歴詳細</t>
  </si>
  <si>
    <t>勤務先2-予備</t>
  </si>
  <si>
    <t>勤務先3-雇用形態</t>
  </si>
  <si>
    <t>勤務先3-会社名</t>
  </si>
  <si>
    <t>勤務先3-本社国籍</t>
  </si>
  <si>
    <t>勤務先3-勤務実績国</t>
  </si>
  <si>
    <t>勤務先3-キャリアレベル</t>
  </si>
  <si>
    <t>勤務先3-ポジション/職位</t>
  </si>
  <si>
    <t>勤務先3-職種</t>
  </si>
  <si>
    <t>勤務先3-業種</t>
  </si>
  <si>
    <t>勤務先3-在籍期間</t>
  </si>
  <si>
    <t>勤務先3-職務経歴詳細</t>
  </si>
  <si>
    <t>勤務先3-予備</t>
  </si>
  <si>
    <t>勤務先4-雇用形態</t>
  </si>
  <si>
    <t>勤務先4-会社名</t>
  </si>
  <si>
    <t>勤務先4-本社国籍</t>
  </si>
  <si>
    <t>勤務先4-勤務実績国</t>
  </si>
  <si>
    <t>勤務先4-キャリアレベル</t>
  </si>
  <si>
    <t>勤務先4-ポジション/職位</t>
  </si>
  <si>
    <t>勤務先4-職種</t>
  </si>
  <si>
    <t>勤務先4-業種</t>
  </si>
  <si>
    <t>勤務先4-在籍期間</t>
  </si>
  <si>
    <t>勤務先4-職務経歴詳細</t>
  </si>
  <si>
    <t>勤務先4-予備</t>
  </si>
  <si>
    <t>勤務先5-雇用形態</t>
  </si>
  <si>
    <t>勤務先5-会社名</t>
  </si>
  <si>
    <t>勤務先5-本社国籍</t>
  </si>
  <si>
    <t>勤務先5-勤務実績国</t>
  </si>
  <si>
    <t>勤務先5-キャリアレベル</t>
  </si>
  <si>
    <t>勤務先5-ポジション/職位</t>
  </si>
  <si>
    <t>勤務先5-職種</t>
  </si>
  <si>
    <t>勤務先5-業種</t>
  </si>
  <si>
    <t>勤務先5-在籍期間</t>
  </si>
  <si>
    <t>勤務先5-職務経歴詳細</t>
  </si>
  <si>
    <t>勤務先5-予備</t>
  </si>
  <si>
    <t>勤務先6-雇用形態</t>
  </si>
  <si>
    <t>勤務先6-会社名</t>
  </si>
  <si>
    <t>勤務先6-会社国籍</t>
  </si>
  <si>
    <t>勤務先6-勤務実績国</t>
  </si>
  <si>
    <t>勤務先6-キャリアレベル</t>
  </si>
  <si>
    <t>勤務先6-ポジション/職位</t>
  </si>
  <si>
    <t>勤務先6-職種</t>
  </si>
  <si>
    <t>勤務先6-業種</t>
  </si>
  <si>
    <t>勤務先6-在籍期間</t>
  </si>
  <si>
    <t>勤務先6-職務経歴詳細</t>
  </si>
  <si>
    <t>勤務先6-予備</t>
  </si>
  <si>
    <t>勤務先7-雇用形態</t>
  </si>
  <si>
    <t>勤務先7-会社名</t>
  </si>
  <si>
    <t>勤務先7-本社国籍</t>
  </si>
  <si>
    <t>勤務先7-勤務実績国</t>
  </si>
  <si>
    <t>勤務先7-キャリアレベル</t>
  </si>
  <si>
    <t>勤務先7-ポジション/職位</t>
  </si>
  <si>
    <t>勤務先7-職種</t>
  </si>
  <si>
    <t>勤務先7-業種</t>
  </si>
  <si>
    <t>勤務先7-在籍期間</t>
  </si>
  <si>
    <t>勤務先7-職務経歴詳細</t>
  </si>
  <si>
    <t>勤務先7-予備</t>
  </si>
  <si>
    <t>勤務先8-雇用形態</t>
  </si>
  <si>
    <t>勤務先8-会社名</t>
  </si>
  <si>
    <t>勤務先8-本社国籍</t>
  </si>
  <si>
    <t>勤務先8-勤務実績国</t>
  </si>
  <si>
    <t>勤務先8-キャリアレベル</t>
  </si>
  <si>
    <t>勤務先8-ポジション/職位</t>
  </si>
  <si>
    <t>勤務先8-職種</t>
  </si>
  <si>
    <t>勤務先8-業種</t>
  </si>
  <si>
    <t>勤務先8-在籍期間</t>
  </si>
  <si>
    <t>勤務先8-職務経歴詳細</t>
  </si>
  <si>
    <t>勤務先8-予備</t>
  </si>
  <si>
    <t>勤務先9-雇用形態</t>
  </si>
  <si>
    <t>勤務先9-会社名</t>
  </si>
  <si>
    <t>勤務先9-本社国籍</t>
  </si>
  <si>
    <t>勤務先9-勤務実績国</t>
  </si>
  <si>
    <t>勤務先9-キャリアレベル</t>
  </si>
  <si>
    <t>勤務先9-ポジション/職位</t>
  </si>
  <si>
    <t>勤務先9-職種</t>
  </si>
  <si>
    <t>勤務先9-業種</t>
  </si>
  <si>
    <t>勤務先9-在籍期間</t>
  </si>
  <si>
    <t>勤務先9-職務経歴詳細</t>
  </si>
  <si>
    <t>勤務先9-予備</t>
  </si>
  <si>
    <t>勤務先10-雇用形態</t>
  </si>
  <si>
    <t>勤務先10-会社名</t>
  </si>
  <si>
    <t>勤務先10-本社国籍</t>
  </si>
  <si>
    <t>勤務先10-勤務実績国</t>
  </si>
  <si>
    <t>勤務先10-キャリアレベル</t>
  </si>
  <si>
    <t>勤務先10-ポジション/職位</t>
  </si>
  <si>
    <t>勤務先10-職種</t>
  </si>
  <si>
    <t>勤務先10-業種</t>
  </si>
  <si>
    <t>勤務先10-在籍期間</t>
  </si>
  <si>
    <t>勤務先10-職務経歴詳細</t>
  </si>
  <si>
    <t xml:space="preserve">勤務先10-予備
</t>
  </si>
  <si>
    <t>姓(アルファベット)</t>
    <phoneticPr fontId="18"/>
  </si>
  <si>
    <t>電話(携帯)</t>
    <phoneticPr fontId="18"/>
  </si>
  <si>
    <t>電話(自宅)</t>
    <phoneticPr fontId="18"/>
  </si>
  <si>
    <t>e-mail</t>
    <phoneticPr fontId="18"/>
  </si>
  <si>
    <t>携帯メール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</si>
</sst>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33" borderId="0" xfId="0" applyFill="1">
      <alignment vertical="center"/>
    </xf>
    <xf numFmtId="0" fontId="0" fillId="34" borderId="0" xfId="0" applyFill="1">
      <alignment vertical="center"/>
    </xf>
    <xf numFmtId="0" fontId="0" fillId="35" borderId="0" xfId="0" applyFill="1">
      <alignment vertical="center"/>
    </xf>
    <xf numFmtId="22" fontId="0" fillId="0" borderId="0" xfId="0" applyNumberFormat="1">
      <alignment vertical="center"/>
    </xf>
    <xf numFmtId="1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36" borderId="0" xfId="0" applyFill="1">
      <alignment vertical="center"/>
    </xf>
    <xf numFmtId="0" fontId="0" fillId="37" borderId="0" xfId="0" applyFill="1">
      <alignment vertical="center"/>
    </xf>
    <xf numFmtId="0" fontId="0" fillId="38" borderId="0" xfId="0" applyFill="1">
      <alignment vertical="center"/>
    </xf>
    <xf numFmtId="0" fontId="0" fillId="39" borderId="0" xfId="0" applyFill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2"/>
  <sheetViews>
    <sheetView tabSelected="1" workbookViewId="0"/>
  </sheetViews>
  <sheetFormatPr defaultRowHeight="18" x14ac:dyDescent="0.55000000000000004"/>
  <cols>
    <col min="5" max="5" width="10.1640625" bestFit="1" customWidth="1"/>
  </cols>
  <sheetData>
    <row r="1" spans="1:61" x14ac:dyDescent="0.55000000000000004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10" t="s">
        <v>6</v>
      </c>
      <c r="H1" s="10" t="s">
        <v>7</v>
      </c>
      <c r="I1" s="7" t="s">
        <v>8</v>
      </c>
      <c r="J1" s="10" t="s">
        <v>9</v>
      </c>
      <c r="K1" s="7" t="s">
        <v>10</v>
      </c>
      <c r="L1" s="7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8" t="s">
        <v>17</v>
      </c>
      <c r="S1" s="9" t="s">
        <v>18</v>
      </c>
      <c r="T1" s="7" t="s">
        <v>19</v>
      </c>
      <c r="U1" s="7" t="s">
        <v>20</v>
      </c>
      <c r="V1" s="10" t="s">
        <v>21</v>
      </c>
      <c r="W1" s="10" t="s">
        <v>22</v>
      </c>
      <c r="X1" s="7" t="s">
        <v>23</v>
      </c>
      <c r="Y1" s="10" t="s">
        <v>24</v>
      </c>
      <c r="Z1" s="10" t="s">
        <v>25</v>
      </c>
      <c r="AA1" s="10" t="s">
        <v>26</v>
      </c>
      <c r="AB1" s="10" t="s">
        <v>27</v>
      </c>
      <c r="AC1" s="10" t="s">
        <v>28</v>
      </c>
      <c r="AD1" s="10" t="s">
        <v>29</v>
      </c>
      <c r="AE1" s="10" t="s">
        <v>30</v>
      </c>
      <c r="AF1" s="10" t="s">
        <v>31</v>
      </c>
      <c r="AG1" s="10" t="s">
        <v>32</v>
      </c>
      <c r="AH1" s="10" t="s">
        <v>33</v>
      </c>
      <c r="AI1" s="7" t="s">
        <v>34</v>
      </c>
      <c r="AJ1" s="7" t="s">
        <v>35</v>
      </c>
      <c r="AK1" s="10" t="s">
        <v>36</v>
      </c>
      <c r="AL1" s="10" t="s">
        <v>37</v>
      </c>
      <c r="AM1" s="10" t="s">
        <v>38</v>
      </c>
      <c r="AN1" s="10" t="s">
        <v>39</v>
      </c>
      <c r="AO1" s="10" t="s">
        <v>40</v>
      </c>
      <c r="AP1" s="7" t="s">
        <v>41</v>
      </c>
      <c r="AQ1" s="7" t="s">
        <v>42</v>
      </c>
      <c r="AR1" s="10" t="s">
        <v>43</v>
      </c>
      <c r="AS1" s="10" t="s">
        <v>44</v>
      </c>
      <c r="AT1" s="10" t="s">
        <v>45</v>
      </c>
      <c r="AU1" s="10" t="s">
        <v>46</v>
      </c>
      <c r="AV1" s="10" t="s">
        <v>47</v>
      </c>
      <c r="AW1" s="7" t="s">
        <v>48</v>
      </c>
      <c r="AX1" s="7" t="s">
        <v>49</v>
      </c>
      <c r="AY1" s="10" t="s">
        <v>50</v>
      </c>
      <c r="AZ1" s="10" t="s">
        <v>51</v>
      </c>
      <c r="BA1" s="10" t="s">
        <v>52</v>
      </c>
      <c r="BB1" s="10" t="s">
        <v>53</v>
      </c>
      <c r="BC1" s="10" t="s">
        <v>54</v>
      </c>
      <c r="BD1" s="10" t="s">
        <v>55</v>
      </c>
      <c r="BE1" s="10" t="s">
        <v>56</v>
      </c>
      <c r="BF1" s="10" t="s">
        <v>57</v>
      </c>
      <c r="BG1" s="10" t="s">
        <v>58</v>
      </c>
      <c r="BH1" s="10" t="s">
        <v>59</v>
      </c>
      <c r="BI1" s="10" t="s">
        <v>60</v>
      </c>
    </row>
    <row r="2" spans="1:61" x14ac:dyDescent="0.55000000000000004">
      <c r="A2" t="str">
        <f>IF(元データ!C2="","",元データ!C2)</f>
        <v/>
      </c>
      <c r="B2" t="str">
        <f>IF(元データ!B2="","",TEXT(元データ!B2,"yyyy/mm/dd hh:mm"))</f>
        <v/>
      </c>
      <c r="C2" t="str">
        <f>IF(元データ!K2="",元データ!O2,元データ!K2)&amp;" "&amp;IF(元データ!L2="",元データ!P2,元データ!L2)</f>
        <v xml:space="preserve"> </v>
      </c>
      <c r="D2" t="str">
        <f>IF(元データ!M2="","",元データ!M2)&amp;" "&amp;IF(元データ!N2="","",元データ!N2)</f>
        <v xml:space="preserve"> </v>
      </c>
      <c r="E2" t="str">
        <f>IF(元データ!AD2="",IF(元データ!AC2="","",TEXT(元データ!AC2,"0##########")),TEXT(元データ!AD2,"0##########"))</f>
        <v/>
      </c>
      <c r="F2" t="str">
        <f>IF(元データ!AB2="",IF(元データ!AE2="","",元データ!AE2),元データ!AB2)</f>
        <v/>
      </c>
      <c r="I2" t="str">
        <f>IF(元データ!Q2="","",TEXT(元データ!Q2,"yyyy/mm/dd"))</f>
        <v/>
      </c>
      <c r="K2" t="str">
        <f>IF(元データ!W2="","",元データ!W2)</f>
        <v/>
      </c>
      <c r="L2" t="str">
        <f>IF(元データ!X2="","",元データ!X2)</f>
        <v/>
      </c>
      <c r="R2" t="str">
        <f>"【経路】"&amp;元データ!A2&amp;CHAR(10)&amp;
"【仕事コード】"&amp;元データ!D2&amp;CHAR(10)&amp;
"【求人企業名（クライアント企業名）】"&amp;元データ!E2&amp;CHAR(10)&amp;
"【求人企業コード（クライアント企業のコード）】"&amp;元データ!F2&amp;CHAR(10)&amp;
"【応募案件　担当者名】"&amp;元データ!G2&amp;CHAR(10)&amp;
"【カバーレター】"&amp;元データ!H2&amp;CHAR(10)&amp;
"【ユーザーＩＤ】"&amp;元データ!I2&amp;CHAR(10)&amp;
"【履歴書言語】"&amp;元データ!J2&amp;CHAR(10)&amp;
"【姓(アルファベット)】"&amp;元データ!O2&amp;CHAR(10)&amp;
"【名(アルファベット)】"&amp;元データ!P2&amp;CHAR(10)&amp;
"【年齢】"&amp;元データ!R2&amp;CHAR(10)&amp;
"【国籍】"&amp;元データ!S2&amp;CHAR(10)&amp;
"【母国語】"&amp;元データ!T2&amp;CHAR(10)&amp;
"【性別】"&amp;元データ!U2&amp;CHAR(10)&amp;
"【現住所 - エリア・国・都市】"&amp;元データ!V2&amp;CHAR(10)&amp;
"【帰省先住所 - エリア・国・都市】"&amp;元データ!Y2&amp;CHAR(10)&amp;
"【帰省先住所 - 郵便番号】"&amp;元データ!Z2&amp;CHAR(10)&amp;
"【帰省先住所 - 住所】"&amp;元データ!AA2&amp;CHAR(10)&amp;
"【電話(自宅)】"&amp;IF(元データ!AC2="","",TEXT(元データ!AC2,"0##########"))&amp;CHAR(10)&amp;
"【携帯メール】"&amp;元データ!AE2&amp;CHAR(10)&amp;
"【就労許可】"&amp;元データ!AF2&amp;CHAR(10)&amp;
"【Web面談ツール - 種類】"&amp;元データ!AG2&amp;CHAR(10)&amp;
"【Web面談ツール - ID】"&amp;元データ!AH2&amp;CHAR(10)&amp;
"【希望雇用形態】"&amp;元データ!AI2&amp;CHAR(10)&amp;
"【希望職種】"&amp;元データ!AJ2&amp;CHAR(10)&amp;
"【希望キャリアレベル】"&amp;元データ!AK2&amp;CHAR(10)&amp;
"【希望業種】"&amp;元データ!AL2&amp;CHAR(10)&amp;
"【希望勤務地 - エリア・国・都市】"&amp;元データ!AM2&amp;CHAR(10)&amp;
"【希望年俸】"&amp;元データ!AN2&amp;CHAR(10)&amp;
"【勤務開始希望時期】"&amp;元データ!AO2&amp;CHAR(10)&amp;
"【希望開始日】"&amp;IF(元データ!AP2="","",TEXT(元データ!AP2,"yyyy/mm/dd"))&amp;CHAR(10)&amp;
"【希望退職日】"&amp;IF(元データ!AQ2="","",TEXT(元データ!AQ2,"yyyy/mm/dd"))&amp;CHAR(10)&amp;
"【自己PR】"&amp;元データ!AR2&amp;CHAR(10)&amp;
"【新卒/職務未経験者】"&amp;元データ!AS2&amp;CHAR(10)&amp;
"【現在 / 最終の年収】"&amp;元データ!AT2&amp;CHAR(10)&amp;
"【最終学歴 - 学歴関連その他】"&amp;元データ!AX2&amp;CHAR(10)&amp;
"【最高学歴 - 最高学歴】"&amp;元データ!AY2&amp;CHAR(10)&amp;
"【最高学歴 - 学校名/学部名】"&amp;元データ!AZ2&amp;CHAR(10)&amp;
"【最高学歴 - 卒業(予定)年月】"&amp;元データ!BA2&amp;CHAR(10)&amp;
"【最高学歴 - 学歴関連その他】"&amp;元データ!BB2&amp;CHAR(10)&amp;
"【英語力】"&amp;元データ!BC2&amp;CHAR(10)&amp;
"【TOEIC点数】"&amp;元データ!BD2&amp;CHAR(10)&amp;
"【日本語力】"&amp;元データ!BE2&amp;CHAR(10)&amp;
"【中国語力（北京語）】"&amp;元データ!BF2&amp;CHAR(10)&amp;
"【その他外国語(1)】"&amp;元データ!BG2&amp;CHAR(10)&amp;
"【その他外国語(1) - 言語レベル】"&amp;元データ!BH2&amp;CHAR(10)&amp;
"【その他外国語(2)】"&amp;元データ!BI2&amp;CHAR(10)&amp;
"【その他外国語(2) - 言語レベル】"&amp;元データ!BJ2&amp;CHAR(10)&amp;
"【その他外国語】"&amp;元データ!BK2&amp;CHAR(10)&amp;
"【その他外国語 - 言語レベル】"&amp;元データ!BL2</f>
        <v>【経路】
【仕事コード】
【求人企業名（クライアント企業名）】
【求人企業コード（クライアント企業のコード）】
【応募案件　担当者名】
【カバーレター】
【ユーザーＩＤ】
【履歴書言語】
【姓(アルファベット)】
【名(アルファベット)】
【年齢】
【国籍】
【母国語】
【性別】
【現住所 - エリア・国・都市】
【帰省先住所 - エリア・国・都市】
【帰省先住所 - 郵便番号】
【帰省先住所 - 住所】
【電話(自宅)】
【携帯メール】
【就労許可】
【Web面談ツール - 種類】
【Web面談ツール - ID】
【希望雇用形態】
【希望職種】
【希望キャリアレベル】
【希望業種】
【希望勤務地 - エリア・国・都市】
【希望年俸】
【勤務開始希望時期】
【希望開始日】
【希望退職日】
【自己PR】
【新卒/職務未経験者】
【現在 / 最終の年収】
【最終学歴 - 学歴関連その他】
【最高学歴 - 最高学歴】
【最高学歴 - 学校名/学部名】
【最高学歴 - 卒業(予定)年月】
【最高学歴 - 学歴関連その他】
【英語力】
【TOEIC点数】
【日本語力】
【中国語力（北京語）】
【その他外国語(1)】
【その他外国語(1) - 言語レベル】
【その他外国語(2)】
【その他外国語(2) - 言語レベル】
【その他外国語】
【その他外国語 - 言語レベル】</v>
      </c>
      <c r="S2" t="str">
        <f>"【経験職種1 - 経験職種】"&amp;元データ!BM2&amp;CHAR(10)&amp;
"【経験職種1 - 経験年数】"&amp;元データ!BN2&amp;CHAR(10)&amp;
"【経験職種1 - キャリアレベル】"&amp;元データ!BO2&amp;CHAR(10)&amp;
"【経験職種1 - 部下人数】"&amp;元データ!BP2&amp;CHAR(10)&amp;
"【経験職種2 - 経験職種】"&amp;元データ!BQ2&amp;CHAR(10)&amp;
"【経験職種2 - 経験年数】"&amp;元データ!BR2&amp;CHAR(10)&amp;
"【経験職種2 - キャリアレベル】"&amp;元データ!BS2&amp;CHAR(10)&amp;
"【経験職種2 - 部下人数】"&amp;元データ!BT2&amp;CHAR(10)&amp;
"【経験職種3 - 経験職種】"&amp;元データ!BU2&amp;CHAR(10)&amp;
"【経験職種3 - 経験年数】"&amp;元データ!BV2&amp;CHAR(10)&amp;
"【経験職種3 - キャリアレベル】"&amp;元データ!BW2&amp;CHAR(10)&amp;
"【経験職種3 - 部下人数】"&amp;元データ!BX2&amp;CHAR(10)&amp;
"【管理経験】"&amp;元データ!BY2&amp;CHAR(10)&amp;
"【資格】"&amp;元データ!BZ2&amp;CHAR(10)&amp;
"【スキル】"&amp;元データ!CA2&amp;CHAR(10)&amp;
"【希望の連絡先(応募のみ)】"&amp;元データ!CB2&amp;CHAR(10)&amp;
"【その他の希望事項(応募のみ)】"&amp;元データ!CC2&amp;CHAR(10)&amp;
"【メッセージ】"&amp;元データ!CD2&amp;CHAR(10)&amp;
"【レジュメPDF添付】"&amp;元データ!CE2&amp;CHAR(10)&amp;
"【求職者 URL】"&amp;元データ!CF2&amp;CHAR(10)&amp;
"【予備6】"&amp;元データ!CG2&amp;CHAR(10)&amp;
"【予備7】"&amp;元データ!CH2&amp;CHAR(10)&amp;
"【予備8】"&amp;元データ!CI2&amp;CHAR(10)&amp;
"【勤務先1-雇用形態】"&amp;元データ!CJ2&amp;CHAR(10)&amp;
"【勤務先1-会社国籍】"&amp;元データ!CL2&amp;CHAR(10)&amp;
"【勤務先1-勤務実績国】"&amp;元データ!CM2&amp;CHAR(10)&amp;
"【勤務先1-キャリアレベル】"&amp;元データ!CN2&amp;CHAR(10)&amp;
"【勤務先1-ポジション/職位】"&amp;元データ!CO2&amp;CHAR(10)&amp;
"【勤務先1-業種】"&amp;元データ!CQ2&amp;CHAR(10)&amp;
"【勤務先1-在籍期間】"&amp;元データ!CR2&amp;CHAR(10)&amp;
"【勤務先1-職務経歴詳細】"&amp;元データ!CS2&amp;CHAR(10)&amp;
"【勤務先1-予備】"&amp;元データ!CT2&amp;CHAR(10)&amp;
"【勤務先2-雇用形態】"&amp;元データ!CU2&amp;CHAR(10)&amp;
"【勤務先2-本社国籍】"&amp;元データ!CW2&amp;CHAR(10)&amp;
"【勤務先2-勤務実績国】"&amp;元データ!CX2&amp;CHAR(10)&amp;
"【勤務先2-キャリアレベル】"&amp;元データ!CY2&amp;CHAR(10)&amp;
"【勤務先2-ポジション/職位】"&amp;元データ!CZ2&amp;CHAR(10)&amp;
"【勤務先2-業種】"&amp;元データ!DB2&amp;CHAR(10)&amp;
"【勤務先2-在籍期間】"&amp;元データ!DC2&amp;CHAR(10)&amp;
"【勤務先2-職務経歴詳細】"&amp;元データ!DD2&amp;CHAR(10)&amp;
"【勤務先2-予備】"&amp;元データ!DE2&amp;CHAR(10)&amp;
"【勤務先3-雇用形態】"&amp;元データ!DF2&amp;CHAR(10)&amp;
"【勤務先3-本社国籍】"&amp;元データ!DH2&amp;CHAR(10)&amp;
"【勤務先3-勤務実績国】"&amp;元データ!DI2&amp;CHAR(10)&amp;
"【勤務先3-キャリアレベル】"&amp;元データ!DJ2&amp;CHAR(10)&amp;
"【勤務先3-ポジション/職位】"&amp;元データ!DK2&amp;CHAR(10)&amp;
"【勤務先3-業種】"&amp;元データ!DM2&amp;CHAR(10)&amp;
"【勤務先3-在籍期間】"&amp;元データ!DN2&amp;CHAR(10)&amp;
"【勤務先3-職務経歴詳細】"&amp;元データ!DO2&amp;CHAR(10)&amp;
"【勤務先3-予備】"&amp;元データ!DP2&amp;CHAR(10)&amp;
"【勤務先4-雇用形態】"&amp;元データ!DQ2&amp;CHAR(10)&amp;
"【勤務先4-会社名】"&amp;元データ!DR2&amp;CHAR(10)&amp;
"【勤務先4-本社国籍】"&amp;元データ!DS2&amp;CHAR(10)&amp;
"【勤務先4-勤務実績国】"&amp;元データ!DT2&amp;CHAR(10)&amp;
"【勤務先4-キャリアレベル】"&amp;元データ!DU2&amp;CHAR(10)&amp;
"【勤務先4-ポジション/職位】"&amp;元データ!DV2&amp;CHAR(10)&amp;
"【勤務先4-職種】"&amp;元データ!DW2&amp;CHAR(10)&amp;
"【勤務先4-業種】"&amp;元データ!DX2&amp;CHAR(10)&amp;
"【勤務先4-在籍期間】"&amp;元データ!DY2&amp;CHAR(10)&amp;
"【勤務先4-職務経歴詳細】"&amp;元データ!DZ2&amp;CHAR(10)&amp;
"【勤務先4-予備】"&amp;元データ!EA2&amp;CHAR(10)&amp;
"【勤務先5-雇用形態】"&amp;元データ!EB2&amp;CHAR(10)&amp;
"【勤務先5-会社名】"&amp;元データ!EC2&amp;CHAR(10)&amp;
"【勤務先5-本社国籍】"&amp;元データ!ED2&amp;CHAR(10)&amp;
"【勤務先5-勤務実績国】"&amp;元データ!EE2&amp;CHAR(10)&amp;
"【勤務先5-キャリアレベル】"&amp;元データ!EF2&amp;CHAR(10)&amp;
"【勤務先5-ポジション/職位】"&amp;元データ!EG2&amp;CHAR(10)&amp;
"【勤務先5-職種】"&amp;元データ!EH2&amp;CHAR(10)&amp;
"【勤務先5-業種】"&amp;元データ!EI2&amp;CHAR(10)&amp;
"【勤務先5-在籍期間】"&amp;元データ!EJ2&amp;CHAR(10)&amp;
"【勤務先5-職務経歴詳細】"&amp;元データ!EK2&amp;CHAR(10)&amp;
"【勤務先5-予備】"&amp;元データ!EL2&amp;CHAR(10)&amp;
"【勤務先6-雇用形態】"&amp;元データ!EM2&amp;CHAR(10)&amp;
"【勤務先6-会社名】"&amp;元データ!EN2&amp;CHAR(10)&amp;
"【勤務先6-会社国籍】"&amp;元データ!EO2&amp;CHAR(10)&amp;
"【勤務先6-勤務実績国】"&amp;元データ!EP2&amp;CHAR(10)&amp;
"【勤務先6-キャリアレベル】"&amp;元データ!EQ2&amp;CHAR(10)&amp;
"【勤務先6-ポジション/職位】"&amp;元データ!ER2&amp;CHAR(10)&amp;
"【勤務先6-職種】"&amp;元データ!ES2&amp;CHAR(10)&amp;
"【勤務先6-業種】"&amp;元データ!ET2&amp;CHAR(10)&amp;
"【勤務先6-在籍期間】"&amp;元データ!EU2&amp;CHAR(10)&amp;
"【勤務先6-職務経歴詳細】"&amp;元データ!EV2&amp;CHAR(10)&amp;
"【勤務先6-予備】"&amp;元データ!EW2&amp;CHAR(10)&amp;
"【勤務先7-雇用形態】"&amp;元データ!EX2&amp;CHAR(10)&amp;
"【勤務先7-会社名】"&amp;元データ!EY2&amp;CHAR(10)&amp;
"【勤務先7-本社国籍】"&amp;元データ!EZ2&amp;CHAR(10)&amp;
"【勤務先7-勤務実績国】"&amp;元データ!FA2&amp;CHAR(10)&amp;
"【勤務先7-キャリアレベル】"&amp;元データ!FB2&amp;CHAR(10)&amp;
"【勤務先7-ポジション/職位】"&amp;元データ!FC2&amp;CHAR(10)&amp;
"【勤務先7-職種】"&amp;元データ!FD2&amp;CHAR(10)&amp;
"【勤務先7-業種】"&amp;元データ!FE2&amp;CHAR(10)&amp;
"【勤務先7-在籍期間】"&amp;元データ!FF2&amp;CHAR(10)&amp;
"【勤務先7-職務経歴詳細】"&amp;元データ!FG2&amp;CHAR(10)&amp;
"【勤務先7-予備】"&amp;元データ!FH2&amp;CHAR(10)&amp;
"【勤務先8-雇用形態】"&amp;元データ!FI2&amp;CHAR(10)&amp;
"【勤務先8-会社名】"&amp;元データ!FJ2&amp;CHAR(10)&amp;
"【勤務先8-本社国籍】"&amp;元データ!FK2&amp;CHAR(10)&amp;
"【勤務先8-勤務実績国】"&amp;元データ!FL2&amp;CHAR(10)&amp;
"【勤務先8-キャリアレベル】"&amp;元データ!FM2&amp;CHAR(10)&amp;
"【勤務先8-ポジション/職位】"&amp;元データ!FN2&amp;CHAR(10)&amp;
"【勤務先8-職種】"&amp;元データ!FO2&amp;CHAR(10)&amp;
"【勤務先8-業種】"&amp;元データ!FP2&amp;CHAR(10)&amp;
"【勤務先8-在籍期間】"&amp;元データ!FQ2&amp;CHAR(10)&amp;
"【勤務先8-職務経歴詳細】"&amp;元データ!FR2&amp;CHAR(10)&amp;
"【勤務先8-予備】"&amp;元データ!FS2&amp;CHAR(10)&amp;
"【勤務先9-雇用形態】"&amp;元データ!FT2&amp;CHAR(10)&amp;
"【勤務先9-会社名】"&amp;元データ!FU2&amp;CHAR(10)&amp;
"【勤務先9-本社国籍】"&amp;元データ!FV2&amp;CHAR(10)&amp;
"【勤務先9-勤務実績国】"&amp;元データ!FW2&amp;CHAR(10)&amp;
"【勤務先9-キャリアレベル】"&amp;元データ!FX2&amp;CHAR(10)&amp;
"【勤務先9-ポジション/職位】"&amp;元データ!FY2&amp;CHAR(10)&amp;
"【勤務先9-職種】"&amp;元データ!FZ2&amp;CHAR(10)&amp;
"【勤務先9-業種】"&amp;元データ!GA2&amp;CHAR(10)&amp;
"【勤務先9-在籍期間】"&amp;元データ!GB2&amp;CHAR(10)&amp;
"【勤務先9-職務経歴詳細】"&amp;元データ!GC2&amp;CHAR(10)&amp;
"【勤務先9-予備】"&amp;元データ!GD2&amp;CHAR(10)&amp;
"【勤務先10-雇用形態】"&amp;元データ!GE2&amp;CHAR(10)&amp;
"【勤務先10-会社名】"&amp;元データ!GF2&amp;CHAR(10)&amp;
"【勤務先10-本社国籍】"&amp;元データ!GG2&amp;CHAR(10)&amp;
"【勤務先10-勤務実績国】"&amp;元データ!GH2&amp;CHAR(10)&amp;
"【勤務先10-キャリアレベル】"&amp;元データ!GI2&amp;CHAR(10)&amp;
"【勤務先10-ポジション/職位】"&amp;元データ!GJ2&amp;CHAR(10)&amp;
"【勤務先10-職種】"&amp;元データ!GK2&amp;CHAR(10)&amp;
"【勤務先10-業種】"&amp;元データ!GL2&amp;CHAR(10)&amp;
"【勤務先10-在籍期間】"&amp;元データ!GM2&amp;CHAR(10)&amp;
"【勤務先10-職務経歴詳細】"&amp;元データ!GN2&amp;CHAR(10)&amp;
"【勤務先10-予備】"&amp;元データ!GO2</f>
        <v>【経験職種1 - 経験職種】
【経験職種1 - 経験年数】
【経験職種1 - キャリアレベル】
【経験職種1 - 部下人数】
【経験職種2 - 経験職種】
【経験職種2 - 経験年数】
【経験職種2 - キャリアレベル】
【経験職種2 - 部下人数】
【経験職種3 - 経験職種】
【経験職種3 - 経験年数】
【経験職種3 - キャリアレベル】
【経験職種3 - 部下人数】
【管理経験】
【資格】
【スキル】
【希望の連絡先(応募のみ)】
【その他の希望事項(応募のみ)】
【メッセージ】
【レジュメPDF添付】
【求職者 URL】
【予備6】
【予備7】
【予備8】
【勤務先1-雇用形態】
【勤務先1-会社国籍】
【勤務先1-勤務実績国】
【勤務先1-キャリアレベル】
【勤務先1-ポジション/職位】
【勤務先1-業種】
【勤務先1-在籍期間】
【勤務先1-職務経歴詳細】
【勤務先1-予備】
【勤務先2-雇用形態】
【勤務先2-本社国籍】
【勤務先2-勤務実績国】
【勤務先2-キャリアレベル】
【勤務先2-ポジション/職位】
【勤務先2-業種】
【勤務先2-在籍期間】
【勤務先2-職務経歴詳細】
【勤務先2-予備】
【勤務先3-雇用形態】
【勤務先3-本社国籍】
【勤務先3-勤務実績国】
【勤務先3-キャリアレベル】
【勤務先3-ポジション/職位】
【勤務先3-業種】
【勤務先3-在籍期間】
【勤務先3-職務経歴詳細】
【勤務先3-予備】
【勤務先4-雇用形態】
【勤務先4-会社名】
【勤務先4-本社国籍】
【勤務先4-勤務実績国】
【勤務先4-キャリアレベル】
【勤務先4-ポジション/職位】
【勤務先4-職種】
【勤務先4-業種】
【勤務先4-在籍期間】
【勤務先4-職務経歴詳細】
【勤務先4-予備】
【勤務先5-雇用形態】
【勤務先5-会社名】
【勤務先5-本社国籍】
【勤務先5-勤務実績国】
【勤務先5-キャリアレベル】
【勤務先5-ポジション/職位】
【勤務先5-職種】
【勤務先5-業種】
【勤務先5-在籍期間】
【勤務先5-職務経歴詳細】
【勤務先5-予備】
【勤務先6-雇用形態】
【勤務先6-会社名】
【勤務先6-会社国籍】
【勤務先6-勤務実績国】
【勤務先6-キャリアレベル】
【勤務先6-ポジション/職位】
【勤務先6-職種】
【勤務先6-業種】
【勤務先6-在籍期間】
【勤務先6-職務経歴詳細】
【勤務先6-予備】
【勤務先7-雇用形態】
【勤務先7-会社名】
【勤務先7-本社国籍】
【勤務先7-勤務実績国】
【勤務先7-キャリアレベル】
【勤務先7-ポジション/職位】
【勤務先7-職種】
【勤務先7-業種】
【勤務先7-在籍期間】
【勤務先7-職務経歴詳細】
【勤務先7-予備】
【勤務先8-雇用形態】
【勤務先8-会社名】
【勤務先8-本社国籍】
【勤務先8-勤務実績国】
【勤務先8-キャリアレベル】
【勤務先8-ポジション/職位】
【勤務先8-職種】
【勤務先8-業種】
【勤務先8-在籍期間】
【勤務先8-職務経歴詳細】
【勤務先8-予備】
【勤務先9-雇用形態】
【勤務先9-会社名】
【勤務先9-本社国籍】
【勤務先9-勤務実績国】
【勤務先9-キャリアレベル】
【勤務先9-ポジション/職位】
【勤務先9-職種】
【勤務先9-業種】
【勤務先9-在籍期間】
【勤務先9-職務経歴詳細】
【勤務先9-予備】
【勤務先10-雇用形態】
【勤務先10-会社名】
【勤務先10-本社国籍】
【勤務先10-勤務実績国】
【勤務先10-キャリアレベル】
【勤務先10-ポジション/職位】
【勤務先10-職種】
【勤務先10-業種】
【勤務先10-在籍期間】
【勤務先10-職務経歴詳細】
【勤務先10-予備】</v>
      </c>
      <c r="T2" t="str">
        <f>IF(元データ!AU2="","",元データ!AU2)</f>
        <v/>
      </c>
      <c r="U2" t="str">
        <f>IF(元データ!AV2="","",元データ!AV2)</f>
        <v/>
      </c>
      <c r="X2" t="str">
        <f>IF(元データ!AW2="","",TEXT(元データ!AW2,"yyyy/mm"))</f>
        <v/>
      </c>
      <c r="AI2" t="str">
        <f>IF(元データ!CK2="","",元データ!CK2)</f>
        <v/>
      </c>
      <c r="AJ2" t="str">
        <f>IF(元データ!CP2="","",元データ!CP2)</f>
        <v/>
      </c>
      <c r="AP2" t="str">
        <f>IF(元データ!CV2="","",元データ!CV2)</f>
        <v/>
      </c>
      <c r="AQ2" t="str">
        <f>IF(元データ!DA2="","",元データ!DA2)</f>
        <v/>
      </c>
      <c r="AW2" t="str">
        <f>IF(元データ!DG2="","",元データ!DG2)</f>
        <v/>
      </c>
      <c r="AX2" t="str">
        <f>IF(元データ!DL2="","",元データ!DL2)</f>
        <v/>
      </c>
    </row>
  </sheetData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O2"/>
  <sheetViews>
    <sheetView workbookViewId="0"/>
  </sheetViews>
  <sheetFormatPr defaultRowHeight="18" x14ac:dyDescent="0.55000000000000004"/>
  <cols>
    <col min="29" max="29" width="10.1640625" bestFit="1" customWidth="1"/>
  </cols>
  <sheetData>
    <row r="1" spans="1:197" x14ac:dyDescent="0.55000000000000004">
      <c r="A1" s="2" t="s">
        <v>61</v>
      </c>
      <c r="B1" s="1" t="s">
        <v>62</v>
      </c>
      <c r="C1" s="1" t="s">
        <v>63</v>
      </c>
      <c r="D1" s="2" t="s">
        <v>64</v>
      </c>
      <c r="E1" s="2" t="s">
        <v>65</v>
      </c>
      <c r="F1" s="2" t="s">
        <v>66</v>
      </c>
      <c r="G1" s="2" t="s">
        <v>67</v>
      </c>
      <c r="H1" s="2" t="s">
        <v>68</v>
      </c>
      <c r="I1" s="2" t="s">
        <v>69</v>
      </c>
      <c r="J1" s="2" t="s">
        <v>70</v>
      </c>
      <c r="K1" s="1" t="s">
        <v>71</v>
      </c>
      <c r="L1" s="1" t="s">
        <v>72</v>
      </c>
      <c r="M1" s="1" t="s">
        <v>73</v>
      </c>
      <c r="N1" s="1" t="s">
        <v>74</v>
      </c>
      <c r="O1" s="2" t="s">
        <v>251</v>
      </c>
      <c r="P1" s="2" t="s">
        <v>75</v>
      </c>
      <c r="Q1" s="1" t="s">
        <v>8</v>
      </c>
      <c r="R1" s="2" t="s">
        <v>76</v>
      </c>
      <c r="S1" s="2" t="s">
        <v>77</v>
      </c>
      <c r="T1" s="2" t="s">
        <v>78</v>
      </c>
      <c r="U1" s="2" t="s">
        <v>9</v>
      </c>
      <c r="V1" s="2" t="s">
        <v>79</v>
      </c>
      <c r="W1" s="1" t="s">
        <v>80</v>
      </c>
      <c r="X1" s="1" t="s">
        <v>81</v>
      </c>
      <c r="Y1" s="2" t="s">
        <v>82</v>
      </c>
      <c r="Z1" s="2" t="s">
        <v>83</v>
      </c>
      <c r="AA1" s="2" t="s">
        <v>84</v>
      </c>
      <c r="AB1" s="1" t="s">
        <v>254</v>
      </c>
      <c r="AC1" s="2" t="s">
        <v>253</v>
      </c>
      <c r="AD1" s="1" t="s">
        <v>252</v>
      </c>
      <c r="AE1" s="2" t="s">
        <v>255</v>
      </c>
      <c r="AF1" s="2" t="s">
        <v>85</v>
      </c>
      <c r="AG1" s="2" t="s">
        <v>86</v>
      </c>
      <c r="AH1" s="2" t="s">
        <v>87</v>
      </c>
      <c r="AI1" s="2" t="s">
        <v>88</v>
      </c>
      <c r="AJ1" s="2" t="s">
        <v>89</v>
      </c>
      <c r="AK1" s="2" t="s">
        <v>90</v>
      </c>
      <c r="AL1" s="2" t="s">
        <v>91</v>
      </c>
      <c r="AM1" s="2" t="s">
        <v>92</v>
      </c>
      <c r="AN1" s="2" t="s">
        <v>93</v>
      </c>
      <c r="AO1" s="2" t="s">
        <v>94</v>
      </c>
      <c r="AP1" s="2" t="s">
        <v>95</v>
      </c>
      <c r="AQ1" s="2" t="s">
        <v>96</v>
      </c>
      <c r="AR1" s="2" t="s">
        <v>97</v>
      </c>
      <c r="AS1" s="2" t="s">
        <v>98</v>
      </c>
      <c r="AT1" s="2" t="s">
        <v>99</v>
      </c>
      <c r="AU1" s="1" t="s">
        <v>100</v>
      </c>
      <c r="AV1" s="1" t="s">
        <v>101</v>
      </c>
      <c r="AW1" s="1" t="s">
        <v>102</v>
      </c>
      <c r="AX1" s="2" t="s">
        <v>103</v>
      </c>
      <c r="AY1" s="2" t="s">
        <v>104</v>
      </c>
      <c r="AZ1" s="2" t="s">
        <v>105</v>
      </c>
      <c r="BA1" s="2" t="s">
        <v>106</v>
      </c>
      <c r="BB1" s="2" t="s">
        <v>107</v>
      </c>
      <c r="BC1" s="2" t="s">
        <v>108</v>
      </c>
      <c r="BD1" s="2" t="s">
        <v>109</v>
      </c>
      <c r="BE1" s="2" t="s">
        <v>110</v>
      </c>
      <c r="BF1" s="2" t="s">
        <v>111</v>
      </c>
      <c r="BG1" s="2" t="s">
        <v>112</v>
      </c>
      <c r="BH1" s="2" t="s">
        <v>113</v>
      </c>
      <c r="BI1" s="2" t="s">
        <v>114</v>
      </c>
      <c r="BJ1" s="2" t="s">
        <v>115</v>
      </c>
      <c r="BK1" s="2" t="s">
        <v>116</v>
      </c>
      <c r="BL1" s="2" t="s">
        <v>117</v>
      </c>
      <c r="BM1" s="3" t="s">
        <v>118</v>
      </c>
      <c r="BN1" s="3" t="s">
        <v>119</v>
      </c>
      <c r="BO1" s="3" t="s">
        <v>120</v>
      </c>
      <c r="BP1" s="3" t="s">
        <v>121</v>
      </c>
      <c r="BQ1" s="3" t="s">
        <v>122</v>
      </c>
      <c r="BR1" s="3" t="s">
        <v>123</v>
      </c>
      <c r="BS1" s="3" t="s">
        <v>124</v>
      </c>
      <c r="BT1" s="3" t="s">
        <v>125</v>
      </c>
      <c r="BU1" s="3" t="s">
        <v>126</v>
      </c>
      <c r="BV1" s="3" t="s">
        <v>127</v>
      </c>
      <c r="BW1" s="3" t="s">
        <v>128</v>
      </c>
      <c r="BX1" s="3" t="s">
        <v>129</v>
      </c>
      <c r="BY1" s="3" t="s">
        <v>130</v>
      </c>
      <c r="BZ1" s="3" t="s">
        <v>131</v>
      </c>
      <c r="CA1" s="3" t="s">
        <v>132</v>
      </c>
      <c r="CB1" s="3" t="s">
        <v>133</v>
      </c>
      <c r="CC1" s="3" t="s">
        <v>134</v>
      </c>
      <c r="CD1" s="3" t="s">
        <v>135</v>
      </c>
      <c r="CE1" s="3" t="s">
        <v>136</v>
      </c>
      <c r="CF1" s="3" t="s">
        <v>137</v>
      </c>
      <c r="CG1" s="3" t="s">
        <v>138</v>
      </c>
      <c r="CH1" s="3" t="s">
        <v>139</v>
      </c>
      <c r="CI1" s="3" t="s">
        <v>140</v>
      </c>
      <c r="CJ1" s="3" t="s">
        <v>141</v>
      </c>
      <c r="CK1" s="1" t="s">
        <v>142</v>
      </c>
      <c r="CL1" s="3" t="s">
        <v>143</v>
      </c>
      <c r="CM1" s="3" t="s">
        <v>144</v>
      </c>
      <c r="CN1" s="3" t="s">
        <v>145</v>
      </c>
      <c r="CO1" s="3" t="s">
        <v>146</v>
      </c>
      <c r="CP1" s="1" t="s">
        <v>147</v>
      </c>
      <c r="CQ1" s="3" t="s">
        <v>148</v>
      </c>
      <c r="CR1" s="3" t="s">
        <v>149</v>
      </c>
      <c r="CS1" s="3" t="s">
        <v>150</v>
      </c>
      <c r="CT1" s="3" t="s">
        <v>151</v>
      </c>
      <c r="CU1" s="3" t="s">
        <v>152</v>
      </c>
      <c r="CV1" s="1" t="s">
        <v>153</v>
      </c>
      <c r="CW1" s="3" t="s">
        <v>154</v>
      </c>
      <c r="CX1" s="3" t="s">
        <v>155</v>
      </c>
      <c r="CY1" s="3" t="s">
        <v>156</v>
      </c>
      <c r="CZ1" s="3" t="s">
        <v>157</v>
      </c>
      <c r="DA1" s="1" t="s">
        <v>158</v>
      </c>
      <c r="DB1" s="3" t="s">
        <v>159</v>
      </c>
      <c r="DC1" s="3" t="s">
        <v>160</v>
      </c>
      <c r="DD1" s="3" t="s">
        <v>161</v>
      </c>
      <c r="DE1" s="3" t="s">
        <v>162</v>
      </c>
      <c r="DF1" s="3" t="s">
        <v>163</v>
      </c>
      <c r="DG1" s="1" t="s">
        <v>164</v>
      </c>
      <c r="DH1" s="3" t="s">
        <v>165</v>
      </c>
      <c r="DI1" s="3" t="s">
        <v>166</v>
      </c>
      <c r="DJ1" s="3" t="s">
        <v>167</v>
      </c>
      <c r="DK1" s="3" t="s">
        <v>168</v>
      </c>
      <c r="DL1" s="1" t="s">
        <v>169</v>
      </c>
      <c r="DM1" s="3" t="s">
        <v>170</v>
      </c>
      <c r="DN1" s="3" t="s">
        <v>171</v>
      </c>
      <c r="DO1" s="3" t="s">
        <v>172</v>
      </c>
      <c r="DP1" s="3" t="s">
        <v>173</v>
      </c>
      <c r="DQ1" s="3" t="s">
        <v>174</v>
      </c>
      <c r="DR1" s="3" t="s">
        <v>175</v>
      </c>
      <c r="DS1" s="3" t="s">
        <v>176</v>
      </c>
      <c r="DT1" s="3" t="s">
        <v>177</v>
      </c>
      <c r="DU1" s="3" t="s">
        <v>178</v>
      </c>
      <c r="DV1" s="3" t="s">
        <v>179</v>
      </c>
      <c r="DW1" s="3" t="s">
        <v>180</v>
      </c>
      <c r="DX1" s="3" t="s">
        <v>181</v>
      </c>
      <c r="DY1" s="3" t="s">
        <v>182</v>
      </c>
      <c r="DZ1" s="3" t="s">
        <v>183</v>
      </c>
      <c r="EA1" s="3" t="s">
        <v>184</v>
      </c>
      <c r="EB1" s="3" t="s">
        <v>185</v>
      </c>
      <c r="EC1" s="3" t="s">
        <v>186</v>
      </c>
      <c r="ED1" s="3" t="s">
        <v>187</v>
      </c>
      <c r="EE1" s="3" t="s">
        <v>188</v>
      </c>
      <c r="EF1" s="3" t="s">
        <v>189</v>
      </c>
      <c r="EG1" s="3" t="s">
        <v>190</v>
      </c>
      <c r="EH1" s="3" t="s">
        <v>191</v>
      </c>
      <c r="EI1" s="3" t="s">
        <v>192</v>
      </c>
      <c r="EJ1" s="3" t="s">
        <v>193</v>
      </c>
      <c r="EK1" s="3" t="s">
        <v>194</v>
      </c>
      <c r="EL1" s="3" t="s">
        <v>195</v>
      </c>
      <c r="EM1" s="3" t="s">
        <v>196</v>
      </c>
      <c r="EN1" s="3" t="s">
        <v>197</v>
      </c>
      <c r="EO1" s="3" t="s">
        <v>198</v>
      </c>
      <c r="EP1" s="3" t="s">
        <v>199</v>
      </c>
      <c r="EQ1" s="3" t="s">
        <v>200</v>
      </c>
      <c r="ER1" s="3" t="s">
        <v>201</v>
      </c>
      <c r="ES1" s="3" t="s">
        <v>202</v>
      </c>
      <c r="ET1" s="3" t="s">
        <v>203</v>
      </c>
      <c r="EU1" s="3" t="s">
        <v>204</v>
      </c>
      <c r="EV1" s="3" t="s">
        <v>205</v>
      </c>
      <c r="EW1" s="3" t="s">
        <v>206</v>
      </c>
      <c r="EX1" s="3" t="s">
        <v>207</v>
      </c>
      <c r="EY1" s="3" t="s">
        <v>208</v>
      </c>
      <c r="EZ1" s="3" t="s">
        <v>209</v>
      </c>
      <c r="FA1" s="3" t="s">
        <v>210</v>
      </c>
      <c r="FB1" s="3" t="s">
        <v>211</v>
      </c>
      <c r="FC1" s="3" t="s">
        <v>212</v>
      </c>
      <c r="FD1" s="3" t="s">
        <v>213</v>
      </c>
      <c r="FE1" s="3" t="s">
        <v>214</v>
      </c>
      <c r="FF1" s="3" t="s">
        <v>215</v>
      </c>
      <c r="FG1" s="3" t="s">
        <v>216</v>
      </c>
      <c r="FH1" s="3" t="s">
        <v>217</v>
      </c>
      <c r="FI1" s="3" t="s">
        <v>218</v>
      </c>
      <c r="FJ1" s="3" t="s">
        <v>219</v>
      </c>
      <c r="FK1" s="3" t="s">
        <v>220</v>
      </c>
      <c r="FL1" s="3" t="s">
        <v>221</v>
      </c>
      <c r="FM1" s="3" t="s">
        <v>222</v>
      </c>
      <c r="FN1" s="3" t="s">
        <v>223</v>
      </c>
      <c r="FO1" s="3" t="s">
        <v>224</v>
      </c>
      <c r="FP1" s="3" t="s">
        <v>225</v>
      </c>
      <c r="FQ1" s="3" t="s">
        <v>226</v>
      </c>
      <c r="FR1" s="3" t="s">
        <v>227</v>
      </c>
      <c r="FS1" s="3" t="s">
        <v>228</v>
      </c>
      <c r="FT1" s="3" t="s">
        <v>229</v>
      </c>
      <c r="FU1" s="3" t="s">
        <v>230</v>
      </c>
      <c r="FV1" s="3" t="s">
        <v>231</v>
      </c>
      <c r="FW1" s="3" t="s">
        <v>232</v>
      </c>
      <c r="FX1" s="3" t="s">
        <v>233</v>
      </c>
      <c r="FY1" s="3" t="s">
        <v>234</v>
      </c>
      <c r="FZ1" s="3" t="s">
        <v>235</v>
      </c>
      <c r="GA1" s="3" t="s">
        <v>236</v>
      </c>
      <c r="GB1" s="3" t="s">
        <v>237</v>
      </c>
      <c r="GC1" s="3" t="s">
        <v>238</v>
      </c>
      <c r="GD1" s="3" t="s">
        <v>239</v>
      </c>
      <c r="GE1" s="3" t="s">
        <v>240</v>
      </c>
      <c r="GF1" s="3" t="s">
        <v>241</v>
      </c>
      <c r="GG1" s="3" t="s">
        <v>242</v>
      </c>
      <c r="GH1" s="3" t="s">
        <v>243</v>
      </c>
      <c r="GI1" s="3" t="s">
        <v>244</v>
      </c>
      <c r="GJ1" s="3" t="s">
        <v>245</v>
      </c>
      <c r="GK1" s="3" t="s">
        <v>246</v>
      </c>
      <c r="GL1" s="3" t="s">
        <v>247</v>
      </c>
      <c r="GM1" s="3" t="s">
        <v>248</v>
      </c>
      <c r="GN1" s="3" t="s">
        <v>249</v>
      </c>
      <c r="GO1" s="3" t="s">
        <v>250</v>
      </c>
    </row>
    <row r="2" spans="1:197" ht="268" customHeight="1" x14ac:dyDescent="0.55000000000000004">
      <c r="B2" s="4"/>
      <c r="AW2" s="5"/>
      <c r="CD2" s="6"/>
      <c r="CS2" s="6"/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ダイジョブ to HRMOS（新CSV）</vt:lpstr>
      <vt:lpstr>元データ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笠貫 典子</cp:lastModifiedBy>
  <dcterms:created xsi:type="dcterms:W3CDTF">2022-03-17T02:13:11Z</dcterms:created>
  <dcterms:modified xsi:type="dcterms:W3CDTF">2023-05-09T09:31:04Z</dcterms:modified>
</cp:coreProperties>
</file>