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ie.yuda\Desktop\"/>
    </mc:Choice>
  </mc:AlternateContent>
  <xr:revisionPtr revIDLastSave="0" documentId="13_ncr:1_{7587D9E1-312E-4378-9779-A6B28FA1FD90}" xr6:coauthVersionLast="47" xr6:coauthVersionMax="47" xr10:uidLastSave="{00000000-0000-0000-0000-000000000000}"/>
  <bookViews>
    <workbookView xWindow="-110" yWindow="-110" windowWidth="19420" windowHeight="10420" xr2:uid="{632324E0-6E41-AA4B-A68B-D9B9B6969E45}"/>
  </bookViews>
  <sheets>
    <sheet name="DYMスカウト to HRMOS" sheetId="2" r:id="rId1"/>
    <sheet name="DYMスカウト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2" l="1"/>
  <c r="BD2" i="2"/>
  <c r="AM2" i="2"/>
  <c r="AK2" i="2"/>
  <c r="AJ2" i="2"/>
  <c r="AI2" i="2"/>
  <c r="T2" i="2"/>
  <c r="S2" i="2"/>
  <c r="R2" i="2"/>
  <c r="L2" i="2"/>
  <c r="K2" i="2"/>
  <c r="J2" i="2"/>
  <c r="I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<sst xmlns="http://schemas.openxmlformats.org/spreadsheetml/2006/main" count="157" uniqueCount="110">
  <si>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</si>
  <si>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</si>
  <si>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</si>
  <si>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</si>
  <si>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</si>
  <si>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</si>
  <si>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</si>
  <si>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</si>
  <si>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</si>
  <si>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</si>
  <si>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</si>
  <si>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</si>
  <si>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</si>
  <si>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</si>
  <si>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</si>
  <si>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</si>
  <si>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</si>
  <si>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</si>
  <si>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</si>
  <si>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</si>
  <si>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</si>
  <si>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</si>
  <si>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</si>
  <si>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</si>
  <si>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</si>
  <si>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</si>
  <si>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</si>
  <si>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</si>
  <si>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</si>
  <si>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</si>
  <si>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</si>
  <si>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</si>
  <si>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</si>
  <si>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</si>
  <si>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</si>
  <si>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</si>
  <si>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</si>
  <si>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</si>
  <si>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</si>
  <si>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</si>
  <si>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</si>
  <si>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</si>
  <si>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</si>
  <si>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</si>
  <si>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</si>
  <si>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</si>
  <si>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</si>
  <si>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</si>
  <si>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</si>
  <si>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</si>
  <si>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</si>
  <si>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</si>
  <si>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</si>
  <si>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</si>
  <si>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</si>
  <si>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</si>
  <si>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</si>
  <si>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</si>
  <si>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</si>
  <si>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</si>
  <si>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</si>
  <si>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No</t>
  </si>
  <si>
    <t>スカウト承認日</t>
  </si>
  <si>
    <t>氏名(カナ)</t>
  </si>
  <si>
    <t>郵便番号</t>
  </si>
  <si>
    <t>現住所(都道府県のみ)</t>
  </si>
  <si>
    <t>年齢</t>
  </si>
  <si>
    <t>学校情報(学校名・学部名・学科名)</t>
  </si>
  <si>
    <t>卒業年度</t>
  </si>
  <si>
    <t>出身地</t>
  </si>
  <si>
    <t>海外生活経験(国名)</t>
  </si>
  <si>
    <t>海外生活経験(期間)</t>
  </si>
  <si>
    <t>種類</t>
  </si>
  <si>
    <t>名称</t>
  </si>
  <si>
    <t>役割</t>
  </si>
  <si>
    <t>直近の在籍企業(会社名)</t>
  </si>
  <si>
    <t>直近の在籍企業(部署・役職名)</t>
  </si>
  <si>
    <t>直近の在籍企業(業種)</t>
  </si>
  <si>
    <t>直近の在籍企業(職種)</t>
  </si>
  <si>
    <t>直近の在籍企業(業務内容)</t>
  </si>
  <si>
    <t>志望業界</t>
  </si>
  <si>
    <t>志望職種</t>
  </si>
  <si>
    <t>志望勤務地(第一志望)</t>
  </si>
  <si>
    <t>志望勤務地(第二志望)</t>
  </si>
  <si>
    <t>志望勤務地(第三志望)</t>
  </si>
  <si>
    <t>企業選びの軸(第一志望)</t>
  </si>
  <si>
    <t>企業選びの軸(第二志望)</t>
  </si>
  <si>
    <t>企業選びの軸(第三志望)</t>
  </si>
  <si>
    <t>希望の企業タイプ</t>
  </si>
  <si>
    <t>説明会希望</t>
  </si>
  <si>
    <t>資格情報</t>
  </si>
  <si>
    <t>語学(英語)</t>
  </si>
  <si>
    <t>語学(中国語)</t>
  </si>
  <si>
    <t>語学(韓国語)</t>
  </si>
  <si>
    <t>語学(日本語)</t>
  </si>
  <si>
    <t>自己PR</t>
  </si>
  <si>
    <t>私の将来像</t>
  </si>
  <si>
    <t>アピールポイント1</t>
  </si>
  <si>
    <t>アピールポイント2</t>
  </si>
  <si>
    <t>アピールポイント3</t>
  </si>
  <si>
    <t>過去のエピソード</t>
  </si>
  <si>
    <t>ゼミ・研究内容のタイトル</t>
  </si>
  <si>
    <t>ゼミ・研究内容の要約</t>
  </si>
  <si>
    <t>留学期間</t>
  </si>
  <si>
    <t>留学先</t>
  </si>
  <si>
    <t>留学での学び＆課題</t>
  </si>
  <si>
    <t>インターン期間</t>
  </si>
  <si>
    <t>インターンの内容</t>
  </si>
  <si>
    <t>インターンでの学び＆課題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</si>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</sst>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22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33" borderId="0" xfId="0" applyFill="1">
      <alignment vertical="center"/>
    </xf>
    <xf numFmtId="176" fontId="0" fillId="33" borderId="0" xfId="0" applyNumberFormat="1" applyFill="1">
      <alignment vertical="center"/>
    </xf>
    <xf numFmtId="0" fontId="0" fillId="34" borderId="0" xfId="0" applyFill="1" applyAlignment="1">
      <alignment vertical="center" wrapText="1"/>
    </xf>
    <xf numFmtId="0" fontId="0" fillId="35" borderId="0" xfId="0" applyFill="1" applyAlignment="1">
      <alignment vertical="center" wrapText="1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6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8" max="19" width="26" style="3" customWidth="1"/>
  </cols>
  <sheetData>
    <row r="1" spans="1:61" x14ac:dyDescent="0.55000000000000004">
      <c r="A1" t="s">
        <v>3</v>
      </c>
      <c r="B1" s="7" t="s">
        <v>4</v>
      </c>
      <c r="C1" s="7" t="s">
        <v>0</v>
      </c>
      <c r="D1" s="7" t="s">
        <v>5</v>
      </c>
      <c r="E1" s="7" t="s">
        <v>6</v>
      </c>
      <c r="F1" s="7" t="s">
        <v>7</v>
      </c>
      <c r="G1" t="s">
        <v>8</v>
      </c>
      <c r="H1" t="s">
        <v>9</v>
      </c>
      <c r="I1" s="7" t="s">
        <v>1</v>
      </c>
      <c r="J1" s="7" t="s">
        <v>2</v>
      </c>
      <c r="K1" s="8" t="s">
        <v>10</v>
      </c>
      <c r="L1" s="7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9" t="s">
        <v>17</v>
      </c>
      <c r="S1" s="10" t="s">
        <v>18</v>
      </c>
      <c r="T1" s="7" t="s">
        <v>19</v>
      </c>
      <c r="U1" t="s">
        <v>20</v>
      </c>
      <c r="V1" t="s">
        <v>21</v>
      </c>
      <c r="W1" t="s">
        <v>22</v>
      </c>
      <c r="X1" s="7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7" t="s">
        <v>34</v>
      </c>
      <c r="AJ1" s="7" t="s">
        <v>35</v>
      </c>
      <c r="AK1" s="7" t="s">
        <v>36</v>
      </c>
      <c r="AL1" t="s">
        <v>37</v>
      </c>
      <c r="AM1" s="7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7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">
        <v>109</v>
      </c>
      <c r="B2" t="str">
        <f>IF(DYMスカウト!B2="","",TEXT(DYMスカウト!B2,"yyyy/m/d hh:mm"))</f>
        <v/>
      </c>
      <c r="C2" t="str">
        <f>IF(DYMスカウト!C2="","",DYMスカウト!C2)</f>
        <v/>
      </c>
      <c r="D2" t="str">
        <f>IF(DYMスカウト!D2="","",DYMスカウト!D2)</f>
        <v/>
      </c>
      <c r="E2" t="str">
        <f>IF(DYMスカウト!H2="","",TEXT(DYMスカウト!H2,"0##########"))</f>
        <v/>
      </c>
      <c r="F2" t="str">
        <f>IF(DYMスカウト!E2="","",DYMスカウト!E2)</f>
        <v/>
      </c>
      <c r="G2" t="s">
        <v>109</v>
      </c>
      <c r="H2" t="s">
        <v>109</v>
      </c>
      <c r="I2" t="str">
        <f>IF(DYMスカウト!I2="","",TEXT(DYMスカウト!I2,"yyyy/m/d"))</f>
        <v/>
      </c>
      <c r="J2" t="str">
        <f>IF(DYMスカウト!J2="","",DYMスカウト!J2)</f>
        <v/>
      </c>
      <c r="K2" t="str">
        <f>IF(DYMスカウト!F2="","",DYMスカウト!F2)</f>
        <v/>
      </c>
      <c r="L2" t="str">
        <f>IF(DYMスカウト!G2="","",DYMスカウト!G2)</f>
        <v/>
      </c>
      <c r="M2" t="s">
        <v>109</v>
      </c>
      <c r="N2" t="s">
        <v>109</v>
      </c>
      <c r="O2" t="s">
        <v>109</v>
      </c>
      <c r="P2" t="s">
        <v>109</v>
      </c>
      <c r="Q2" t="s">
        <v>109</v>
      </c>
      <c r="R2" t="str">
        <f>IF(DYMスカウト!A2="","【No】","【No】"&amp;VALUE(DYMスカウト!A2))&amp;CHAR(10)&amp;
IF(DYMスカウト!K2="","【年齢】","【年齢】"&amp;DYMスカウト!K2)&amp;CHAR(10)&amp;
IF(DYMスカウト!N2="","【出身地】","【出身地】"&amp;DYMスカウト!N2)&amp;CHAR(10)&amp;
IF(DYMスカウト!O2="","【海外生活経験(国名)】","【海外生活経験(国名)】"&amp;DYMスカウト!O2)&amp;CHAR(10)&amp;
IF(DYMスカウト!P2="","【海外生活経験(期間)】","【海外生活経験(期間)】"&amp;DYMスカウト!P2)&amp;CHAR(10)&amp;
IF(DYMスカウト!Q2="","【種類】","【種類】"&amp;DYMスカウト!Q2)&amp;CHAR(10)&amp;
IF(DYMスカウト!R2="","【名称】","【名称】"&amp;DYMスカウト!R2)&amp;CHAR(10)&amp;
IF(DYMスカウト!S2="","【役割】","【役割】"&amp;DYMスカウト!S2)&amp;CHAR(10)&amp;
IF(DYMスカウト!V2="","【直近の在籍企業(業種)】","【直近の在籍企業(業種)】"&amp;DYMスカウト!V2)</f>
        <v>【No】
【年齢】
【出身地】
【海外生活経験(国名)】
【海外生活経験(期間)】
【種類】
【名称】
【役割】
【直近の在籍企業(業種)】</v>
      </c>
      <c r="S2" t="str">
        <f>IF(DYMスカウト!Y2="","【志望業界】","【志望業界】"&amp;DYMスカウト!Y2)&amp;CHAR(10)&amp;
IF(DYMスカウト!Z2="","【志望職種】","【志望職種】"&amp;DYMスカウト!Z2)&amp;CHAR(10)&amp;
IF(DYMスカウト!AA2="","【志望勤務地(第一志望)】","【志望勤務地(第一志望)】"&amp;DYMスカウト!AA2)&amp;CHAR(10)&amp;
IF(DYMスカウト!AB2="","【志望勤務地(第二志望)】","【志望勤務地(第二志望)】"&amp;DYMスカウト!AB2)&amp;CHAR(10)&amp;
IF(DYMスカウト!AC2="","【志望勤務地(第三志望)】","【志望勤務地(第三志望)】"&amp;DYMスカウト!AC2)&amp;CHAR(10)&amp;
IF(DYMスカウト!AD2="","【企業選びの軸(第一志望)】","【企業選びの軸(第一志望)】"&amp;DYMスカウト!AD2)&amp;CHAR(10)&amp;
IF(DYMスカウト!AE2="","【企業選びの軸(第二志望)】","【企業選びの軸(第二志望)】"&amp;DYMスカウト!AE2)&amp;CHAR(10)&amp;
IF(DYMスカウト!AF2="","【企業選びの軸(第三志望)】","【企業選びの軸(第三志望)】"&amp;DYMスカウト!AF2)&amp;CHAR(10)&amp;
IF(DYMスカウト!AG2="","【希望の企業タイプ】","【希望の企業タイプ】"&amp;DYMスカウト!AG2)&amp;CHAR(10)&amp;
IF(DYMスカウト!AH2="","【説明会希望】","【説明会希望】"&amp;DYMスカウト!AH2)&amp;CHAR(10)&amp;
IF(DYMスカウト!AJ2="","【語学(英語)】","【語学(英語)】"&amp;DYMスカウト!AJ2)&amp;CHAR(10)&amp;
IF(DYMスカウト!AK2="","【語学(中国語)】","【語学(中国語)】"&amp;DYMスカウト!AK2)&amp;CHAR(10)&amp;
IF(DYMスカウト!AL2="","【語学(韓国語)】","【語学(韓国語)】"&amp;DYMスカウト!AL2)&amp;CHAR(10)&amp;
IF(DYMスカウト!AM2="","【語学(日本語)】","【語学(日本語)】"&amp;DYMスカウト!AM2)&amp;CHAR(10)&amp;
IF(DYMスカウト!AN2="","【自己PR】","【自己PR】"&amp;DYMスカウト!AN2)&amp;CHAR(10)&amp;
IF(DYMスカウト!AO2="","【私の将来像】","【私の将来像】"&amp;DYMスカウト!AO2)&amp;CHAR(10)&amp;
IF(DYMスカウト!AP2="","【アピールポイント1】","【アピールポイント1】"&amp;DYMスカウト!AP2)&amp;CHAR(10)&amp;
IF(DYMスカウト!AQ2="","【アピールポイント2】","【アピールポイント2】"&amp;DYMスカウト!AQ2)&amp;CHAR(10)&amp;
IF(DYMスカウト!AR2="","【アピールポイント3】","【アピールポイント3】"&amp;DYMスカウト!AR2)&amp;CHAR(10)&amp;
IF(DYMスカウト!AS2="","【過去のエピソード】","【過去のエピソード】"&amp;DYMスカウト!AS2)&amp;CHAR(10)&amp;
IF(DYMスカウト!AT2="","【ゼミ・研究内容のタイトル】","【ゼミ・研究内容のタイトル】"&amp;DYMスカウト!AT2)&amp;CHAR(10)&amp;
IF(DYMスカウト!AU2="","【ゼミ・研究内容の要約】","【ゼミ・研究内容の要約】"&amp;DYMスカウト!AU2)&amp;CHAR(10)&amp;
IF(DYMスカウト!AV2="","【留学期間】","【留学期間】"&amp;DYMスカウト!AV2)&amp;CHAR(10)&amp;
IF(DYMスカウト!AW2="","【留学先】","【留学先】"&amp;DYMスカウト!AW2)&amp;CHAR(10)&amp;
IF(DYMスカウト!AX2="","【留学での学び＆課題】","【留学での学び＆課題】"&amp;DYMスカウト!AX2)&amp;CHAR(10)&amp;
IF(DYMスカウト!AY2="","【インターン期間】","【インターン期間】"&amp;DYMスカウト!AY2)&amp;CHAR(10)&amp;
IF(DYMスカウト!AZ2="","【インターンの内容】","【インターンの内容】"&amp;DYMスカウト!AZ2)&amp;CHAR(10)&amp;
IF(DYMスカウト!BA2="","【インターンでの学び＆課題】","【インターンでの学び＆課題】"&amp;DYMスカウト!BA2)</f>
        <v>【志望業界】
【志望職種】
【志望勤務地(第一志望)】
【志望勤務地(第二志望)】
【志望勤務地(第三志望)】
【企業選びの軸(第一志望)】
【企業選びの軸(第二志望)】
【企業選びの軸(第三志望)】
【希望の企業タイプ】
【説明会希望】
【語学(英語)】
【語学(中国語)】
【語学(韓国語)】
【語学(日本語)】
【自己PR】
【私の将来像】
【アピールポイント1】
【アピールポイント2】
【アピールポイント3】
【過去のエピソード】
【ゼミ・研究内容のタイトル】
【ゼミ・研究内容の要約】
【留学期間】
【留学先】
【留学での学び＆課題】
【インターン期間】
【インターンの内容】
【インターンでの学び＆課題】</v>
      </c>
      <c r="T2" t="str">
        <f>IF(DYMスカウト!L2="","",DYMスカウト!L2)</f>
        <v/>
      </c>
      <c r="U2" t="s">
        <v>109</v>
      </c>
      <c r="V2" t="s">
        <v>109</v>
      </c>
      <c r="W2" t="s">
        <v>109</v>
      </c>
      <c r="X2" t="str">
        <f>IF(DYMスカウト!M2="","",TEXT(DYMスカウト!M2,"2000"))</f>
        <v/>
      </c>
      <c r="Y2" t="s">
        <v>109</v>
      </c>
      <c r="Z2" t="s">
        <v>109</v>
      </c>
      <c r="AA2" t="s">
        <v>109</v>
      </c>
      <c r="AB2" t="s">
        <v>109</v>
      </c>
      <c r="AC2" t="s">
        <v>109</v>
      </c>
      <c r="AD2" t="s">
        <v>109</v>
      </c>
      <c r="AE2" t="s">
        <v>109</v>
      </c>
      <c r="AF2" t="s">
        <v>109</v>
      </c>
      <c r="AG2" t="s">
        <v>109</v>
      </c>
      <c r="AH2" t="s">
        <v>109</v>
      </c>
      <c r="AI2" t="str">
        <f>IF(DYMスカウト!T2="","",DYMスカウト!T2)</f>
        <v/>
      </c>
      <c r="AJ2" t="str">
        <f>IF(DYMスカウト!W2="","",DYMスカウト!W2)</f>
        <v/>
      </c>
      <c r="AK2" t="str">
        <f>IF(DYMスカウト!U2="","",DYMスカウト!U2)</f>
        <v/>
      </c>
      <c r="AL2" t="s">
        <v>109</v>
      </c>
      <c r="AM2" t="str">
        <f>IF(DYMスカウト!X2="","",DYMスカウト!X2)</f>
        <v/>
      </c>
      <c r="AN2" t="s">
        <v>109</v>
      </c>
      <c r="AO2" t="s">
        <v>109</v>
      </c>
      <c r="AP2" t="s">
        <v>109</v>
      </c>
      <c r="AQ2" t="s">
        <v>109</v>
      </c>
      <c r="AR2" t="s">
        <v>109</v>
      </c>
      <c r="AS2" t="s">
        <v>109</v>
      </c>
      <c r="AT2" t="s">
        <v>109</v>
      </c>
      <c r="AU2" t="s">
        <v>109</v>
      </c>
      <c r="AV2" t="s">
        <v>109</v>
      </c>
      <c r="AW2" t="s">
        <v>109</v>
      </c>
      <c r="AX2" t="s">
        <v>109</v>
      </c>
      <c r="AY2" t="s">
        <v>109</v>
      </c>
      <c r="AZ2" t="s">
        <v>109</v>
      </c>
      <c r="BA2" t="s">
        <v>109</v>
      </c>
      <c r="BB2" t="s">
        <v>109</v>
      </c>
      <c r="BC2" t="s">
        <v>109</v>
      </c>
      <c r="BD2" t="str">
        <f>IF(DYMスカウト!AI2="","",DYMスカウト!AI2)</f>
        <v/>
      </c>
      <c r="BE2" t="s">
        <v>109</v>
      </c>
      <c r="BF2" t="s">
        <v>109</v>
      </c>
      <c r="BG2" t="s">
        <v>109</v>
      </c>
      <c r="BH2" t="s">
        <v>109</v>
      </c>
      <c r="BI2" t="s">
        <v>109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"/>
  <sheetViews>
    <sheetView topLeftCell="C1" zoomScale="107" zoomScaleNormal="107" workbookViewId="0">
      <selection activeCell="C1" sqref="C1"/>
    </sheetView>
  </sheetViews>
  <sheetFormatPr defaultColWidth="8.83203125" defaultRowHeight="18" x14ac:dyDescent="0.55000000000000004"/>
  <cols>
    <col min="2" max="2" width="15.08203125" customWidth="1"/>
    <col min="5" max="7" width="8.6640625" customWidth="1"/>
    <col min="8" max="8" width="14.9140625" customWidth="1"/>
    <col min="9" max="17" width="8.6640625" customWidth="1"/>
    <col min="18" max="18" width="12.5" customWidth="1"/>
    <col min="23" max="23" width="12.5" bestFit="1" customWidth="1"/>
    <col min="230" max="230" width="9.6640625" bestFit="1" customWidth="1"/>
  </cols>
  <sheetData>
    <row r="1" spans="1:54" x14ac:dyDescent="0.55000000000000004">
      <c r="A1" s="11" t="s">
        <v>61</v>
      </c>
      <c r="B1" s="7" t="s">
        <v>62</v>
      </c>
      <c r="C1" s="7" t="s">
        <v>0</v>
      </c>
      <c r="D1" s="7" t="s">
        <v>63</v>
      </c>
      <c r="E1" s="7" t="s">
        <v>7</v>
      </c>
      <c r="F1" s="7" t="s">
        <v>64</v>
      </c>
      <c r="G1" s="7" t="s">
        <v>65</v>
      </c>
      <c r="H1" s="7" t="s">
        <v>6</v>
      </c>
      <c r="I1" s="7" t="s">
        <v>1</v>
      </c>
      <c r="J1" s="7" t="s">
        <v>2</v>
      </c>
      <c r="K1" s="11" t="s">
        <v>66</v>
      </c>
      <c r="L1" s="7" t="s">
        <v>67</v>
      </c>
      <c r="M1" s="7" t="s">
        <v>68</v>
      </c>
      <c r="N1" s="11" t="s">
        <v>69</v>
      </c>
      <c r="O1" s="11" t="s">
        <v>70</v>
      </c>
      <c r="P1" s="11" t="s">
        <v>71</v>
      </c>
      <c r="Q1" s="11" t="s">
        <v>72</v>
      </c>
      <c r="R1" s="11" t="s">
        <v>73</v>
      </c>
      <c r="S1" s="11" t="s">
        <v>74</v>
      </c>
      <c r="T1" s="7" t="s">
        <v>75</v>
      </c>
      <c r="U1" s="7" t="s">
        <v>76</v>
      </c>
      <c r="V1" s="11" t="s">
        <v>77</v>
      </c>
      <c r="W1" s="7" t="s">
        <v>78</v>
      </c>
      <c r="X1" s="7" t="s">
        <v>79</v>
      </c>
      <c r="Y1" s="12" t="s">
        <v>80</v>
      </c>
      <c r="Z1" s="12" t="s">
        <v>81</v>
      </c>
      <c r="AA1" s="12" t="s">
        <v>82</v>
      </c>
      <c r="AB1" s="12" t="s">
        <v>83</v>
      </c>
      <c r="AC1" s="12" t="s">
        <v>84</v>
      </c>
      <c r="AD1" s="12" t="s">
        <v>85</v>
      </c>
      <c r="AE1" s="12" t="s">
        <v>86</v>
      </c>
      <c r="AF1" s="12" t="s">
        <v>87</v>
      </c>
      <c r="AG1" s="12" t="s">
        <v>88</v>
      </c>
      <c r="AH1" s="12" t="s">
        <v>89</v>
      </c>
      <c r="AI1" s="7" t="s">
        <v>90</v>
      </c>
      <c r="AJ1" s="12" t="s">
        <v>91</v>
      </c>
      <c r="AK1" s="12" t="s">
        <v>92</v>
      </c>
      <c r="AL1" s="12" t="s">
        <v>93</v>
      </c>
      <c r="AM1" s="12" t="s">
        <v>94</v>
      </c>
      <c r="AN1" s="12" t="s">
        <v>95</v>
      </c>
      <c r="AO1" s="12" t="s">
        <v>96</v>
      </c>
      <c r="AP1" s="12" t="s">
        <v>97</v>
      </c>
      <c r="AQ1" s="12" t="s">
        <v>98</v>
      </c>
      <c r="AR1" s="12" t="s">
        <v>99</v>
      </c>
      <c r="AS1" s="12" t="s">
        <v>100</v>
      </c>
      <c r="AT1" s="12" t="s">
        <v>101</v>
      </c>
      <c r="AU1" s="12" t="s">
        <v>102</v>
      </c>
      <c r="AV1" s="12" t="s">
        <v>103</v>
      </c>
      <c r="AW1" s="12" t="s">
        <v>104</v>
      </c>
      <c r="AX1" s="12" t="s">
        <v>105</v>
      </c>
      <c r="AY1" s="12" t="s">
        <v>106</v>
      </c>
      <c r="AZ1" s="12" t="s">
        <v>107</v>
      </c>
      <c r="BA1" s="12" t="s">
        <v>108</v>
      </c>
      <c r="BB1" s="13"/>
    </row>
    <row r="2" spans="1:54" x14ac:dyDescent="0.55000000000000004">
      <c r="B2" s="5"/>
      <c r="H2" s="6"/>
      <c r="I2" s="1"/>
      <c r="AN2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DYMスカウト to HRMOS</vt:lpstr>
      <vt:lpstr>DYMスカウト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湯田 幸江</cp:lastModifiedBy>
  <dcterms:created xsi:type="dcterms:W3CDTF">2023-10-02T09:00:35Z</dcterms:created>
  <dcterms:modified xsi:type="dcterms:W3CDTF">2023-11-24T09:38:54Z</dcterms:modified>
</cp:coreProperties>
</file>