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7663D236-C94C-4E68-B2B6-25A321C906A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sunoru to HRMOS" sheetId="2" r:id="rId1"/>
    <sheet name="Tsunoru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2" l="1"/>
  <c r="X2" i="2" l="1"/>
  <c r="A2" i="2" l="1"/>
  <c r="U2" i="2"/>
  <c r="T2" i="2"/>
  <c r="M2" i="2"/>
  <c r="L2" i="2"/>
  <c r="K2" i="2"/>
  <c r="J2" i="2"/>
  <c r="I2" i="2"/>
  <c r="E2" i="2"/>
  <c r="D2" i="2"/>
  <c r="C2" i="2"/>
  <c r="B2" i="2"/>
</calcChain>
</file>

<file path=xl/sharedStrings.xml><?xml version="1.0" encoding="utf-8"?>
<sst xmlns="http://schemas.openxmlformats.org/spreadsheetml/2006/main" count="100" uniqueCount="100">
  <si>
    <t>名</t>
  </si>
  <si>
    <t>生年月日</t>
  </si>
  <si>
    <t>性別</t>
  </si>
  <si>
    <t>メールアドレス</t>
  </si>
  <si>
    <t>郵便番号</t>
  </si>
  <si>
    <t>電話番号</t>
  </si>
  <si>
    <t>希望職種</t>
  </si>
  <si>
    <t>学校種別</t>
  </si>
  <si>
    <t>学校名</t>
  </si>
  <si>
    <t>希望勤務地</t>
  </si>
  <si>
    <t>募集ポジション名</t>
  </si>
  <si>
    <t>応募日</t>
  </si>
  <si>
    <t>氏名</t>
  </si>
  <si>
    <t>氏名(かな)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</si>
  <si>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</si>
  <si>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</si>
  <si>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</si>
  <si>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</si>
  <si>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</si>
  <si>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</si>
  <si>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</si>
  <si>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</si>
  <si>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</si>
  <si>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</si>
  <si>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</si>
  <si>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</si>
  <si>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</si>
  <si>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</si>
  <si>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</si>
  <si>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</si>
  <si>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</si>
  <si>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</si>
  <si>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</si>
  <si>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</si>
  <si>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</si>
  <si>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</si>
  <si>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</si>
  <si>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</si>
  <si>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</si>
  <si>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</si>
  <si>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</si>
  <si>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</si>
  <si>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</si>
  <si>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</si>
  <si>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</si>
  <si>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</si>
  <si>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</si>
  <si>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</si>
  <si>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</si>
  <si>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</si>
  <si>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</si>
  <si>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</si>
  <si>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</si>
  <si>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</si>
  <si>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</si>
  <si>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</si>
  <si>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</si>
  <si>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</si>
  <si>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</si>
  <si>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</si>
  <si>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</si>
  <si>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</si>
  <si>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</si>
  <si>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</si>
  <si>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</si>
  <si>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連番</t>
  </si>
  <si>
    <t>氏</t>
  </si>
  <si>
    <t>氏（カナ）</t>
  </si>
  <si>
    <t>名（カナ）</t>
  </si>
  <si>
    <t>性別／1:男性 2:女性</t>
  </si>
  <si>
    <t>ＰＣメールアドレス</t>
  </si>
  <si>
    <t>携帯メールアドレス</t>
  </si>
  <si>
    <t>住所１（都道府県）</t>
  </si>
  <si>
    <t>住所２（市町村区、番地）</t>
  </si>
  <si>
    <t>住所３（建物名、部屋番号等）</t>
  </si>
  <si>
    <t>固定電話番号</t>
  </si>
  <si>
    <t>内線番号</t>
  </si>
  <si>
    <t>携帯電話番号</t>
  </si>
  <si>
    <t>休暇中の連絡先／1:同じ 0:違う</t>
  </si>
  <si>
    <t>休暇中の郵便番号</t>
  </si>
  <si>
    <t>休暇中の住所１（都道府県）</t>
  </si>
  <si>
    <t>休暇中の住所２（市町村区、番地）</t>
  </si>
  <si>
    <t>休暇中の住所３（建物名、部屋番号等）</t>
  </si>
  <si>
    <t>休暇中の固定電話番号</t>
  </si>
  <si>
    <t>休暇中の内線番号</t>
  </si>
  <si>
    <t>休暇中の携帯電話番号</t>
  </si>
  <si>
    <t>誕生日</t>
  </si>
  <si>
    <t>卒業時期(YYYYMM)</t>
  </si>
  <si>
    <t>文理区分</t>
  </si>
  <si>
    <t>学校学部名</t>
  </si>
  <si>
    <t>学校学科名</t>
  </si>
  <si>
    <t>希望業種</t>
  </si>
  <si>
    <t>学生データ更新日時</t>
  </si>
  <si>
    <t>エントリータイプ</t>
  </si>
  <si>
    <t>個別エントリー回答1</t>
  </si>
  <si>
    <t>個別エントリー回答2</t>
  </si>
  <si>
    <t>個別エントリー回答3</t>
  </si>
  <si>
    <t>エントリー日時</t>
  </si>
  <si>
    <t>備考</t>
  </si>
  <si>
    <t>レジュメ(フリーテキスト)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</si>
</sst>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"/>
    <numFmt numFmtId="177" formatCode="yyyy/m/d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33" borderId="0" xfId="0" applyFont="1" applyFill="1">
      <alignment vertical="center"/>
    </xf>
    <xf numFmtId="0" fontId="19" fillId="0" borderId="0" xfId="0" applyFont="1" applyFill="1">
      <alignment vertical="center"/>
    </xf>
    <xf numFmtId="14" fontId="19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14" fontId="19" fillId="0" borderId="0" xfId="0" applyNumberFormat="1" applyFont="1" applyFill="1">
      <alignment vertical="center"/>
    </xf>
    <xf numFmtId="22" fontId="19" fillId="0" borderId="0" xfId="0" applyNumberFormat="1" applyFont="1" applyFill="1">
      <alignment vertical="center"/>
    </xf>
    <xf numFmtId="22" fontId="19" fillId="33" borderId="0" xfId="0" applyNumberFormat="1" applyFont="1" applyFill="1">
      <alignment vertical="center"/>
    </xf>
    <xf numFmtId="177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>
      <selection activeCell="F2" sqref="F2"/>
    </sheetView>
  </sheetViews>
  <sheetFormatPr defaultColWidth="9" defaultRowHeight="13.5" x14ac:dyDescent="0.2"/>
  <cols>
    <col min="1" max="1" width="9" style="1" customWidth="1"/>
    <col min="2" max="2" width="10" style="9" bestFit="1" customWidth="1"/>
    <col min="3" max="4" width="9" style="1"/>
    <col min="5" max="5" width="9" style="10"/>
    <col min="6" max="8" width="9" style="1"/>
    <col min="9" max="9" width="11.08984375" style="4" bestFit="1" customWidth="1"/>
    <col min="10" max="10" width="9" style="1"/>
    <col min="11" max="11" width="9" style="3"/>
    <col min="12" max="39" width="9" style="1"/>
    <col min="40" max="40" width="9.08984375" style="5" bestFit="1" customWidth="1"/>
    <col min="41" max="41" width="10" style="5" bestFit="1" customWidth="1"/>
    <col min="42" max="46" width="9" style="1"/>
    <col min="47" max="47" width="9.08984375" style="5" bestFit="1" customWidth="1"/>
    <col min="48" max="48" width="10" style="5" bestFit="1" customWidth="1"/>
    <col min="49" max="53" width="9" style="1"/>
    <col min="54" max="54" width="9.08984375" style="5" bestFit="1" customWidth="1"/>
    <col min="55" max="55" width="10" style="5" bestFit="1" customWidth="1"/>
    <col min="56" max="16384" width="9" style="1"/>
  </cols>
  <sheetData>
    <row r="1" spans="1:61" customFormat="1" ht="13" x14ac:dyDescent="0.2">
      <c r="A1" t="s">
        <v>10</v>
      </c>
      <c r="B1" t="s">
        <v>11</v>
      </c>
      <c r="C1" t="s">
        <v>12</v>
      </c>
      <c r="D1" t="s">
        <v>13</v>
      </c>
      <c r="E1" t="s">
        <v>5</v>
      </c>
      <c r="F1" t="s">
        <v>3</v>
      </c>
      <c r="G1" t="s">
        <v>14</v>
      </c>
      <c r="H1" t="s">
        <v>15</v>
      </c>
      <c r="I1" t="s">
        <v>1</v>
      </c>
      <c r="J1" t="s">
        <v>2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98</v>
      </c>
      <c r="S1" t="s">
        <v>99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35</v>
      </c>
      <c r="AG1" t="s">
        <v>36</v>
      </c>
      <c r="AH1" t="s">
        <v>37</v>
      </c>
      <c r="AI1" t="s">
        <v>38</v>
      </c>
      <c r="AJ1" t="s">
        <v>39</v>
      </c>
      <c r="AK1" t="s">
        <v>40</v>
      </c>
      <c r="AL1" t="s">
        <v>41</v>
      </c>
      <c r="AM1" t="s">
        <v>42</v>
      </c>
      <c r="AN1" t="s">
        <v>43</v>
      </c>
      <c r="AO1" t="s">
        <v>44</v>
      </c>
      <c r="AP1" t="s">
        <v>45</v>
      </c>
      <c r="AQ1" t="s">
        <v>46</v>
      </c>
      <c r="AR1" t="s">
        <v>47</v>
      </c>
      <c r="AS1" t="s">
        <v>48</v>
      </c>
      <c r="AT1" t="s">
        <v>49</v>
      </c>
      <c r="AU1" t="s">
        <v>50</v>
      </c>
      <c r="AV1" t="s">
        <v>51</v>
      </c>
      <c r="AW1" t="s">
        <v>52</v>
      </c>
      <c r="AX1" t="s">
        <v>53</v>
      </c>
      <c r="AY1" t="s">
        <v>54</v>
      </c>
      <c r="AZ1" t="s">
        <v>55</v>
      </c>
      <c r="BA1" t="s">
        <v>56</v>
      </c>
      <c r="BB1" t="s">
        <v>57</v>
      </c>
      <c r="BC1" t="s">
        <v>58</v>
      </c>
      <c r="BD1" t="s">
        <v>59</v>
      </c>
      <c r="BE1" t="s">
        <v>60</v>
      </c>
      <c r="BF1" t="s">
        <v>61</v>
      </c>
      <c r="BG1" t="s">
        <v>62</v>
      </c>
      <c r="BH1" t="s">
        <v>63</v>
      </c>
      <c r="BI1" t="s">
        <v>64</v>
      </c>
    </row>
    <row r="2" spans="1:61" x14ac:dyDescent="0.2">
      <c r="A2" s="1" t="str">
        <f>IF(Tsunoru!AE2="","",Tsunoru!AE2)</f>
        <v/>
      </c>
      <c r="B2" s="9" t="str">
        <f>IF(Tsunoru!AM2="","",Tsunoru!AM2)</f>
        <v/>
      </c>
      <c r="C2" s="1" t="str">
        <f>IF(Tsunoru!B2="","",Tsunoru!B2&amp;Tsunoru!C2)</f>
        <v/>
      </c>
      <c r="D2" s="1" t="str">
        <f>IF(Tsunoru!D2="","",Tsunoru!D2&amp;Tsunoru!E2)</f>
        <v/>
      </c>
      <c r="E2" s="10" t="str">
        <f>IF(Tsunoru!O2="","",Tsunoru!O2)</f>
        <v/>
      </c>
      <c r="F2" s="1" t="str">
        <f>IF(Tsunoru!H2="",IF(Tsunoru!G2="","",Tsunoru!G2),Tsunoru!H2)</f>
        <v/>
      </c>
      <c r="I2" s="4" t="str">
        <f>IF(Tsunoru!X2="","",Tsunoru!X2)</f>
        <v/>
      </c>
      <c r="J2" s="1" t="str">
        <f>IF(Tsunoru!F2=1,"男性","女性")</f>
        <v>女性</v>
      </c>
      <c r="K2" s="3" t="str">
        <f>IF(Tsunoru!I2="","",Tsunoru!I2)</f>
        <v/>
      </c>
      <c r="L2" s="1" t="str">
        <f>IF(Tsunoru!J2="","",Tsunoru!J2&amp;Tsunoru!K2)</f>
        <v/>
      </c>
      <c r="M2" s="1" t="str">
        <f>IF(Tsunoru!L2="","",Tsunoru!L2)</f>
        <v/>
      </c>
      <c r="T2" s="1" t="str">
        <f>IF(Tsunoru!AB2="","",Tsunoru!AB2)</f>
        <v/>
      </c>
      <c r="U2" s="1" t="str">
        <f>IF(Tsunoru!AC2="","",Tsunoru!AC2&amp;Tsunoru!AD2)</f>
        <v/>
      </c>
      <c r="X2" s="1" t="str">
        <f>IF(Tsunoru!Y2="","",LEFT(Tsunoru!Y2,4)&amp;"/"&amp;RIGHT(Tsunoru!Y2,2)*1)</f>
        <v/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"/>
  <sheetViews>
    <sheetView topLeftCell="G1" zoomScaleNormal="100" workbookViewId="0">
      <selection activeCell="N2" sqref="A2:XFD4"/>
    </sheetView>
  </sheetViews>
  <sheetFormatPr defaultColWidth="9" defaultRowHeight="13.5" x14ac:dyDescent="0.2"/>
  <cols>
    <col min="1" max="1" width="10.90625" style="3" customWidth="1"/>
    <col min="2" max="2" width="12.90625" style="2" customWidth="1"/>
    <col min="3" max="3" width="17.453125" style="2" customWidth="1"/>
    <col min="4" max="4" width="13.7265625" style="2" customWidth="1"/>
    <col min="5" max="5" width="9" style="2"/>
    <col min="6" max="6" width="18.08984375" style="2" customWidth="1"/>
    <col min="7" max="7" width="18.36328125" style="2" customWidth="1"/>
    <col min="8" max="8" width="9" style="2"/>
    <col min="9" max="9" width="9.6328125" style="2" bestFit="1" customWidth="1"/>
    <col min="10" max="12" width="9" style="2"/>
    <col min="13" max="13" width="10" style="3" bestFit="1" customWidth="1"/>
    <col min="14" max="14" width="9" style="3"/>
    <col min="15" max="15" width="9" style="2"/>
    <col min="16" max="16" width="9.08984375" style="3" bestFit="1" customWidth="1"/>
    <col min="17" max="17" width="9.6328125" style="3" bestFit="1" customWidth="1"/>
    <col min="18" max="23" width="9" style="3"/>
    <col min="24" max="24" width="15.08984375" style="3" customWidth="1"/>
    <col min="25" max="25" width="9.08984375" style="2" bestFit="1" customWidth="1"/>
    <col min="26" max="27" width="9" style="3"/>
    <col min="28" max="31" width="9" style="2"/>
    <col min="32" max="33" width="9" style="3"/>
    <col min="34" max="34" width="18" style="3" bestFit="1" customWidth="1"/>
    <col min="35" max="35" width="10" style="3" bestFit="1" customWidth="1"/>
    <col min="36" max="38" width="9" style="3"/>
    <col min="39" max="39" width="18" style="2" bestFit="1" customWidth="1"/>
    <col min="40" max="42" width="9" style="3"/>
    <col min="43" max="43" width="10" style="3" bestFit="1" customWidth="1"/>
    <col min="44" max="49" width="9" style="3"/>
    <col min="50" max="50" width="10" style="3" bestFit="1" customWidth="1"/>
    <col min="51" max="16384" width="9" style="3"/>
  </cols>
  <sheetData>
    <row r="1" spans="1:39" x14ac:dyDescent="0.2">
      <c r="A1" s="3" t="s">
        <v>65</v>
      </c>
      <c r="B1" s="2" t="s">
        <v>66</v>
      </c>
      <c r="C1" s="2" t="s">
        <v>0</v>
      </c>
      <c r="D1" s="2" t="s">
        <v>67</v>
      </c>
      <c r="E1" s="2" t="s">
        <v>68</v>
      </c>
      <c r="F1" s="2" t="s">
        <v>69</v>
      </c>
      <c r="G1" s="2" t="s">
        <v>70</v>
      </c>
      <c r="H1" s="2" t="s">
        <v>71</v>
      </c>
      <c r="I1" s="2" t="s">
        <v>4</v>
      </c>
      <c r="J1" s="2" t="s">
        <v>72</v>
      </c>
      <c r="K1" s="2" t="s">
        <v>73</v>
      </c>
      <c r="L1" s="2" t="s">
        <v>74</v>
      </c>
      <c r="M1" s="3" t="s">
        <v>75</v>
      </c>
      <c r="N1" s="3" t="s">
        <v>76</v>
      </c>
      <c r="O1" s="2" t="s">
        <v>77</v>
      </c>
      <c r="P1" s="3" t="s">
        <v>78</v>
      </c>
      <c r="Q1" s="3" t="s">
        <v>79</v>
      </c>
      <c r="R1" s="3" t="s">
        <v>80</v>
      </c>
      <c r="S1" s="3" t="s">
        <v>81</v>
      </c>
      <c r="T1" s="3" t="s">
        <v>82</v>
      </c>
      <c r="U1" s="3" t="s">
        <v>83</v>
      </c>
      <c r="V1" s="3" t="s">
        <v>84</v>
      </c>
      <c r="W1" s="3" t="s">
        <v>85</v>
      </c>
      <c r="X1" s="3" t="s">
        <v>86</v>
      </c>
      <c r="Y1" s="2" t="s">
        <v>87</v>
      </c>
      <c r="Z1" s="3" t="s">
        <v>7</v>
      </c>
      <c r="AA1" s="3" t="s">
        <v>88</v>
      </c>
      <c r="AB1" s="2" t="s">
        <v>8</v>
      </c>
      <c r="AC1" s="2" t="s">
        <v>89</v>
      </c>
      <c r="AD1" s="2" t="s">
        <v>90</v>
      </c>
      <c r="AE1" s="2" t="s">
        <v>6</v>
      </c>
      <c r="AF1" s="3" t="s">
        <v>91</v>
      </c>
      <c r="AG1" s="3" t="s">
        <v>9</v>
      </c>
      <c r="AH1" s="3" t="s">
        <v>92</v>
      </c>
      <c r="AI1" s="3" t="s">
        <v>93</v>
      </c>
      <c r="AJ1" s="3" t="s">
        <v>94</v>
      </c>
      <c r="AK1" s="3" t="s">
        <v>95</v>
      </c>
      <c r="AL1" s="3" t="s">
        <v>96</v>
      </c>
      <c r="AM1" s="2" t="s">
        <v>97</v>
      </c>
    </row>
    <row r="2" spans="1:39" x14ac:dyDescent="0.2">
      <c r="X2" s="6"/>
      <c r="AH2" s="7"/>
      <c r="AM2" s="8"/>
    </row>
    <row r="3" spans="1:39" x14ac:dyDescent="0.2">
      <c r="X3" s="6"/>
      <c r="AH3" s="7"/>
      <c r="AM3" s="8"/>
    </row>
    <row r="4" spans="1:39" x14ac:dyDescent="0.2">
      <c r="X4" s="6"/>
      <c r="AH4" s="7"/>
      <c r="AM4" s="8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Tsunoru to HRMOS</vt:lpstr>
      <vt:lpstr>Tsunoru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Satomi Tanaka [NEXT]</dc:creator>
  <cp:lastModifiedBy>村上 陽香</cp:lastModifiedBy>
  <dcterms:created xsi:type="dcterms:W3CDTF">2017-03-22T01:12:00Z</dcterms:created>
  <dcterms:modified xsi:type="dcterms:W3CDTF">2021-02-05T06:48:58Z</dcterms:modified>
</cp:coreProperties>
</file>