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160824C7-F020-4FBD-B1A4-0032B08472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スポジョバ to HRMOS" sheetId="1" r:id="rId1"/>
    <sheet name="スポジョバ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S2" i="1"/>
  <c r="R2" i="1"/>
  <c r="K2" i="1"/>
  <c r="AL2" i="1"/>
  <c r="AJ2" i="1"/>
  <c r="AI2" i="1"/>
  <c r="L2" i="1"/>
  <c r="J2" i="1"/>
  <c r="I2" i="1"/>
  <c r="E2" i="1"/>
  <c r="F2" i="1"/>
  <c r="D2" i="1"/>
  <c r="C2" i="1"/>
</calcChain>
</file>

<file path=xl/sharedStrings.xml><?xml version="1.0" encoding="utf-8"?>
<sst xmlns="http://schemas.openxmlformats.org/spreadsheetml/2006/main" count="82" uniqueCount="78">
  <si>
    <t>募集ポジション名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</si>
  <si>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</si>
  <si>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</si>
  <si>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</si>
  <si>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</si>
  <si>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</si>
  <si>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</si>
  <si>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</si>
  <si>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</si>
  <si>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</si>
  <si>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</si>
  <si>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</si>
  <si>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</si>
  <si>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</si>
  <si>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</si>
  <si>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</si>
  <si>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</si>
  <si>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</si>
  <si>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</si>
  <si>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</si>
  <si>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</si>
  <si>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</si>
  <si>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</si>
  <si>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</si>
  <si>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</si>
  <si>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</si>
  <si>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</si>
  <si>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</si>
  <si>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</si>
  <si>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</si>
  <si>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</si>
  <si>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</si>
  <si>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</si>
  <si>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</si>
  <si>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</si>
  <si>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</si>
  <si>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</si>
  <si>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</si>
  <si>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</si>
  <si>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</si>
  <si>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</si>
  <si>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</si>
  <si>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</si>
  <si>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</si>
  <si>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</si>
  <si>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</si>
  <si>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</si>
  <si>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</si>
  <si>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</si>
  <si>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</si>
  <si>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</si>
  <si>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</si>
  <si>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</si>
  <si>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</si>
  <si>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</si>
  <si>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</si>
  <si>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</si>
  <si>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</si>
  <si>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</si>
  <si>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</si>
  <si>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応募ID</t>
  </si>
  <si>
    <t>応募日時</t>
  </si>
  <si>
    <t>ユーザー名</t>
  </si>
  <si>
    <t>ふりがな</t>
  </si>
  <si>
    <t>年齢</t>
  </si>
  <si>
    <t>郵便番号</t>
  </si>
  <si>
    <t>都道府県</t>
  </si>
  <si>
    <t>支店ID</t>
  </si>
  <si>
    <t>支店名</t>
  </si>
  <si>
    <t>求人ID</t>
  </si>
  <si>
    <t>事業名</t>
  </si>
  <si>
    <t>職種名</t>
  </si>
  <si>
    <t>雇用形態</t>
  </si>
  <si>
    <t>職務経験</t>
  </si>
  <si>
    <t>ステータス</t>
  </si>
  <si>
    <t>内定日時</t>
  </si>
  <si>
    <t>入社日時</t>
  </si>
  <si>
    <t>応募日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</si>
</sst>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33" borderId="0" xfId="0" applyFill="1">
      <alignment vertical="center"/>
    </xf>
    <xf numFmtId="56" fontId="0" fillId="0" borderId="0" xfId="0" applyNumberFormat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49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sheetData>
    <row r="1" spans="1:61" x14ac:dyDescent="0.55000000000000004">
      <c r="A1" t="s">
        <v>0</v>
      </c>
      <c r="B1" s="1" t="s">
        <v>77</v>
      </c>
      <c r="C1" s="1" t="s">
        <v>1</v>
      </c>
      <c r="D1" s="1" t="s">
        <v>2</v>
      </c>
      <c r="E1" s="1" t="s">
        <v>3</v>
      </c>
      <c r="F1" s="1" t="s">
        <v>4</v>
      </c>
      <c r="G1" t="s">
        <v>5</v>
      </c>
      <c r="H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s="3" t="s">
        <v>16</v>
      </c>
      <c r="S1" s="4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s="1" t="s">
        <v>33</v>
      </c>
      <c r="AJ1" s="1" t="s">
        <v>34</v>
      </c>
      <c r="AK1" t="s">
        <v>35</v>
      </c>
      <c r="AL1" s="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</row>
    <row r="2" spans="1:61" x14ac:dyDescent="0.55000000000000004">
      <c r="B2" s="6" t="str">
        <f>IF(スポジョバ!B2="","",TEXT(スポジョバ!B2,"yyyy/mm/dd hh:mm"))</f>
        <v/>
      </c>
      <c r="C2" t="str">
        <f>IF(スポジョバ!C2="","",スポジョバ!C2)</f>
        <v/>
      </c>
      <c r="D2" t="str">
        <f>IF(スポジョバ!D2="","",スポジョバ!D2)</f>
        <v/>
      </c>
      <c r="E2" s="5" t="str">
        <f>IF(スポジョバ!E2="","","0"&amp;スポジョバ!E2)</f>
        <v/>
      </c>
      <c r="F2" t="str">
        <f>IF(スポジョバ!F2="","",スポジョバ!F2)</f>
        <v/>
      </c>
      <c r="I2" s="6" t="str">
        <f>IF(スポジョバ!G2="","",TEXT(スポジョバ!G2,"yyyy/mm/dd"))</f>
        <v/>
      </c>
      <c r="J2" t="str">
        <f>IF(スポジョバ!I2="","",スポジョバ!I2)</f>
        <v/>
      </c>
      <c r="K2" t="str">
        <f>IF(スポジョバ!J2="","",スポジョバ!J2)</f>
        <v/>
      </c>
      <c r="L2" t="str">
        <f>IF(スポジョバ!K2="","",スポジョバ!K2)</f>
        <v/>
      </c>
      <c r="R2" t="str">
        <f>"【年齢】"&amp;IF(スポジョバ!H2="","",スポジョバ!H2&amp;"歳")&amp;CHAR(10)</f>
        <v xml:space="preserve">【年齢】
</v>
      </c>
      <c r="S2" t="str">
        <f>"【応募ID】"&amp;スポジョバ!A2&amp;CHAR(10)&amp;
"【支店ID】"&amp;スポジョバ!L2&amp;CHAR(10)&amp;
"【支店名】"&amp;スポジョバ!M2&amp;CHAR(10)&amp;
"【求人ID】"&amp;スポジョバ!N2&amp;CHAR(10)&amp;
"【職務経験】"&amp;スポジョバ!R2&amp;CHAR(10)&amp;
"【ステータス】"&amp;スポジョバ!S2&amp;CHAR(10)&amp;
"【内定日時】"&amp;IF(スポジョバ!T2="","",TEXT(スポジョバ!T2,"yyyy/mm/dd"))&amp;CHAR(10)&amp;
"【入社日時】"&amp;IF(スポジョバ!U2="","",TEXT(スポジョバ!U2,"yyyy/mm/dd"))&amp;CHAR(10)</f>
        <v xml:space="preserve">【応募ID】
【支店ID】
【支店名】
【求人ID】
【職務経験】
【ステータス】
【内定日時】
【入社日時】
</v>
      </c>
      <c r="AI2" t="str">
        <f>IF(スポジョバ!O2="","",スポジョバ!O2)</f>
        <v/>
      </c>
      <c r="AJ2" t="str">
        <f>IF(スポジョバ!P2="","",スポジョバ!P2)</f>
        <v/>
      </c>
      <c r="AL2" t="str">
        <f>IF(スポジョバ!Q2="","",スポジョバ!Q2)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"/>
  <sheetViews>
    <sheetView workbookViewId="0">
      <selection activeCell="B17" sqref="B17"/>
    </sheetView>
  </sheetViews>
  <sheetFormatPr defaultRowHeight="18" x14ac:dyDescent="0.55000000000000004"/>
  <cols>
    <col min="5" max="5" width="10.1640625" bestFit="1" customWidth="1"/>
  </cols>
  <sheetData>
    <row r="1" spans="1:21" x14ac:dyDescent="0.55000000000000004">
      <c r="A1" s="4" t="s">
        <v>60</v>
      </c>
      <c r="B1" s="1" t="s">
        <v>61</v>
      </c>
      <c r="C1" s="1" t="s">
        <v>62</v>
      </c>
      <c r="D1" s="1" t="s">
        <v>63</v>
      </c>
      <c r="E1" s="1" t="s">
        <v>3</v>
      </c>
      <c r="F1" s="1" t="s">
        <v>4</v>
      </c>
      <c r="G1" s="1" t="s">
        <v>7</v>
      </c>
      <c r="H1" s="3" t="s">
        <v>64</v>
      </c>
      <c r="I1" s="1" t="s">
        <v>8</v>
      </c>
      <c r="J1" s="1" t="s">
        <v>65</v>
      </c>
      <c r="K1" s="1" t="s">
        <v>66</v>
      </c>
      <c r="L1" s="4" t="s">
        <v>67</v>
      </c>
      <c r="M1" s="4" t="s">
        <v>68</v>
      </c>
      <c r="N1" s="4" t="s">
        <v>69</v>
      </c>
      <c r="O1" s="1" t="s">
        <v>70</v>
      </c>
      <c r="P1" s="1" t="s">
        <v>71</v>
      </c>
      <c r="Q1" s="1" t="s">
        <v>72</v>
      </c>
      <c r="R1" s="4" t="s">
        <v>73</v>
      </c>
      <c r="S1" s="4" t="s">
        <v>74</v>
      </c>
      <c r="T1" s="4" t="s">
        <v>75</v>
      </c>
      <c r="U1" s="4" t="s">
        <v>76</v>
      </c>
    </row>
    <row r="2" spans="1:21" x14ac:dyDescent="0.55000000000000004">
      <c r="B2" s="2"/>
      <c r="G2" s="2"/>
      <c r="T2" s="2"/>
      <c r="U2" s="2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スポジョバ to HRMOS</vt:lpstr>
      <vt:lpstr>スポジョバ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笠貫 典子</cp:lastModifiedBy>
  <dcterms:created xsi:type="dcterms:W3CDTF">2023-02-27T09:20:27Z</dcterms:created>
  <dcterms:modified xsi:type="dcterms:W3CDTF">2023-02-28T04:12:19Z</dcterms:modified>
</cp:coreProperties>
</file>