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039006E4-0053-4770-93CF-FA92D96FB0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BABA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U2" i="2"/>
  <c r="T2" i="2"/>
  <c r="J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<sst xmlns="http://schemas.openxmlformats.org/spreadsheetml/2006/main" count="77" uniqueCount="73">
  <si>
    <t>氏名</t>
  </si>
  <si>
    <t>姓</t>
  </si>
  <si>
    <t>名</t>
  </si>
  <si>
    <t>セイ</t>
  </si>
  <si>
    <t>メイ</t>
  </si>
  <si>
    <t>性別</t>
  </si>
  <si>
    <t>大学</t>
  </si>
  <si>
    <t>学部</t>
  </si>
  <si>
    <t>メールアドレス</t>
  </si>
  <si>
    <t>電話番号</t>
  </si>
  <si>
    <t>スカウト送信日</t>
  </si>
  <si>
    <t>スカウト承諾日</t>
  </si>
  <si>
    <t>選考フェーズ</t>
  </si>
  <si>
    <t>ラベル</t>
  </si>
  <si>
    <t>応募職種</t>
  </si>
  <si>
    <t>人事</t>
  </si>
  <si>
    <t>募集ポジション名</t>
  </si>
  <si>
    <t>応募日</t>
  </si>
  <si>
    <t>氏名(かな)</t>
  </si>
  <si>
    <t>所属組織</t>
  </si>
  <si>
    <t>部署・役職・学部など</t>
  </si>
  <si>
    <t>生年月日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</si>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</sst>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19" fillId="0" borderId="0" xfId="42">
      <alignment vertical="center"/>
    </xf>
    <xf numFmtId="14" fontId="0" fillId="0" borderId="0" xfId="0" applyNumberForma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2" t="s">
        <v>16</v>
      </c>
      <c r="B1" s="2" t="s">
        <v>17</v>
      </c>
      <c r="C1" s="2" t="s">
        <v>0</v>
      </c>
      <c r="D1" s="2" t="s">
        <v>18</v>
      </c>
      <c r="E1" s="2" t="s">
        <v>9</v>
      </c>
      <c r="F1" s="2" t="s">
        <v>8</v>
      </c>
      <c r="G1" t="s">
        <v>19</v>
      </c>
      <c r="H1" t="s">
        <v>20</v>
      </c>
      <c r="I1" t="s">
        <v>21</v>
      </c>
      <c r="J1" s="2" t="s">
        <v>5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s="3" t="s">
        <v>29</v>
      </c>
      <c r="S1" t="s">
        <v>30</v>
      </c>
      <c r="T1" s="2" t="s">
        <v>31</v>
      </c>
      <c r="U1" s="2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</row>
    <row r="2" spans="1:61" x14ac:dyDescent="0.55000000000000004">
      <c r="A2" t="str">
        <f>IF(元データ!O2="","",元データ!O2)</f>
        <v/>
      </c>
      <c r="B2" t="str">
        <f>IF(元データ!L2="","",TEXT(元データ!L2,"yyyy/m/d"))</f>
        <v/>
      </c>
      <c r="C2" t="str">
        <f>IF(元データ!B2="","",元データ!B2)&amp;IF(元データ!C2="","","　"&amp;元データ!C2)</f>
        <v/>
      </c>
      <c r="D2" t="str">
        <f>IF(元データ!D2="","",元データ!D2)&amp;IF(元データ!E2="","","　"&amp;元データ!E2)</f>
        <v/>
      </c>
      <c r="E2" t="str">
        <f>IF(元データ!J2="","",TEXT(元データ!J2,"0##########"))</f>
        <v/>
      </c>
      <c r="F2" t="str">
        <f>IF(元データ!I2="","",元データ!I2)</f>
        <v/>
      </c>
      <c r="J2" t="str">
        <f>IF(元データ!F2="","",元データ!F2)</f>
        <v/>
      </c>
      <c r="R2" t="str">
        <f>"【スカウト送信日】"&amp;IF(元データ!K2="","",TEXT(元データ!K2,"yyyy/m/d"))&amp;CHAR(10)&amp;
"【選考フェーズ】"&amp;元データ!M2&amp;CHAR(10)&amp;
"【ラベル】"&amp;元データ!N2&amp;CHAR(10)&amp;
"【人事】"&amp;元データ!P2</f>
        <v>【スカウト送信日】
【選考フェーズ】
【ラベル】
【人事】</v>
      </c>
      <c r="T2" t="str">
        <f>IF(元データ!G2="","",元データ!G2)</f>
        <v/>
      </c>
      <c r="U2" t="str">
        <f>IF(元データ!H2="","",元データ!H2)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workbookViewId="0"/>
  </sheetViews>
  <sheetFormatPr defaultRowHeight="18" x14ac:dyDescent="0.55000000000000004"/>
  <cols>
    <col min="10" max="12" width="9" customWidth="1"/>
  </cols>
  <sheetData>
    <row r="1" spans="1:16" x14ac:dyDescent="0.5500000000000000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3" t="s">
        <v>12</v>
      </c>
      <c r="N1" s="3" t="s">
        <v>13</v>
      </c>
      <c r="O1" s="2" t="s">
        <v>14</v>
      </c>
      <c r="P1" s="3" t="s">
        <v>15</v>
      </c>
    </row>
    <row r="2" spans="1:16" x14ac:dyDescent="0.55000000000000004">
      <c r="I2" s="4"/>
      <c r="K2" s="5"/>
      <c r="L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ABABA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笠貫 典子</dc:creator>
  <cp:lastModifiedBy>笠貫 典子</cp:lastModifiedBy>
  <dcterms:created xsi:type="dcterms:W3CDTF">2023-12-21T01:35:27Z</dcterms:created>
  <dcterms:modified xsi:type="dcterms:W3CDTF">2023-12-21T01:52:18Z</dcterms:modified>
</cp:coreProperties>
</file>