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aisei.ito\Downloads\"/>
    </mc:Choice>
  </mc:AlternateContent>
  <xr:revisionPtr revIDLastSave="0" documentId="13_ncr:1_{CB07BFEE-13A6-4A9E-A45D-D6557AA54B73}" xr6:coauthVersionLast="47" xr6:coauthVersionMax="47" xr10:uidLastSave="{00000000-0000-0000-0000-000000000000}"/>
  <bookViews>
    <workbookView xWindow="-110" yWindow="-110" windowWidth="19420" windowHeight="10300" xr2:uid="{00000000-000D-0000-FFFF-FFFF00000000}"/>
  </bookViews>
  <sheets>
    <sheet name="doda（人材紹介）_to_HRMOS" sheetId="1" r:id="rId1"/>
    <sheet name="元データ"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 i="1" l="1"/>
  <c r="A2" i="1"/>
  <c r="S2" i="1"/>
  <c r="AH2" i="1"/>
  <c r="AC2" i="1"/>
  <c r="X2" i="1"/>
  <c r="AE2" i="1"/>
  <c r="Z2" i="1"/>
  <c r="AD2" i="1"/>
  <c r="Y2" i="1"/>
  <c r="U2" i="1"/>
  <c r="T2" i="1"/>
  <c r="AN2" i="1"/>
  <c r="AI2" i="1"/>
  <c r="L2" i="1"/>
  <c r="E2" i="1"/>
  <c r="C2" i="1"/>
  <c r="B2" i="1"/>
  <c r="BA2" i="1"/>
  <c r="AX2" i="1"/>
  <c r="AW2" i="1"/>
  <c r="BC2" i="1"/>
  <c r="BB2" i="1"/>
  <c r="AU2" i="1"/>
  <c r="AT2" i="1"/>
  <c r="AQ2" i="1"/>
  <c r="AP2" i="1"/>
  <c r="AV2" i="1"/>
  <c r="AM2" i="1"/>
  <c r="AJ2" i="1"/>
  <c r="AO2" i="1"/>
  <c r="K2" i="1"/>
  <c r="F2" i="1"/>
  <c r="I2" i="1"/>
  <c r="D2" i="1"/>
</calcChain>
</file>

<file path=xl/sharedStrings.xml><?xml version="1.0" encoding="utf-8"?>
<sst xmlns="http://schemas.openxmlformats.org/spreadsheetml/2006/main" count="248" uniqueCount="243">
  <si>
    <t>募集ポジション名</t>
  </si>
  <si>
    <t>応募日</t>
  </si>
  <si>
    <t>氏名</t>
  </si>
  <si>
    <t>氏名(かな)</t>
  </si>
  <si>
    <t>電話番号</t>
  </si>
  <si>
    <t>メールアドレス</t>
  </si>
  <si>
    <t>所属組織</t>
  </si>
  <si>
    <t>部署・役職・学部など</t>
  </si>
  <si>
    <t>生年月日</t>
  </si>
  <si>
    <t>性別</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</si>
  <si>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</si>
  <si>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</si>
  <si>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</si>
  <si>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</si>
  <si>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</si>
  <si>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</si>
  <si>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</si>
  <si>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</si>
  <si>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</si>
  <si>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</si>
  <si>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</si>
  <si>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</si>
  <si>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</si>
  <si>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期間 (終了)_1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</si>
  <si>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</si>
  <si>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</si>
  <si>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</si>
  <si>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</si>
  <si>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</si>
  <si>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</si>
  <si>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</si>
  <si>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</si>
  <si>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</si>
  <si>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</si>
  <si>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</si>
  <si>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</si>
  <si>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</si>
  <si>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</si>
  <si>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</si>
  <si>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</si>
  <si>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</si>
  <si>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</si>
  <si>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</si>
  <si>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</si>
  <si>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</si>
  <si>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</si>
  <si>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</si>
  <si>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</si>
  <si>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</si>
  <si>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</si>
  <si>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</si>
  <si>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</si>
  <si>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</si>
  <si>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</si>
  <si>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</si>
  <si>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</si>
  <si>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</si>
  <si>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</si>
  <si>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</si>
  <si>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</si>
  <si>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</si>
  <si>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応募経路</t>
  </si>
  <si>
    <t>求人広告媒体名</t>
  </si>
  <si>
    <t>求人名称</t>
  </si>
  <si>
    <t>人材紹介会社名</t>
  </si>
  <si>
    <t>媒体用求人名称・会社説明会名</t>
  </si>
  <si>
    <t>姓漢字</t>
  </si>
  <si>
    <t>名漢字</t>
  </si>
  <si>
    <t>姓カナ</t>
  </si>
  <si>
    <t>名カナ</t>
  </si>
  <si>
    <t>年齢</t>
  </si>
  <si>
    <t>郵便番号</t>
  </si>
  <si>
    <t>都道府県名</t>
  </si>
  <si>
    <t>住所①</t>
  </si>
  <si>
    <t>住所②</t>
  </si>
  <si>
    <t>携帯TEL</t>
  </si>
  <si>
    <t>自宅TEL</t>
  </si>
  <si>
    <t>最終学歴名</t>
  </si>
  <si>
    <t>学校名</t>
  </si>
  <si>
    <t>学部名</t>
  </si>
  <si>
    <t>学科名</t>
  </si>
  <si>
    <t>卒業年</t>
  </si>
  <si>
    <t>卒業月</t>
  </si>
  <si>
    <t>卒業区分名</t>
  </si>
  <si>
    <t>学歴名2</t>
  </si>
  <si>
    <t>学校名2</t>
  </si>
  <si>
    <t>学部名2</t>
  </si>
  <si>
    <t>学科名2</t>
  </si>
  <si>
    <t>卒業年2</t>
  </si>
  <si>
    <t>卒業月2</t>
  </si>
  <si>
    <t>卒業区分名2</t>
  </si>
  <si>
    <t>学歴名3</t>
  </si>
  <si>
    <t>学校名3</t>
  </si>
  <si>
    <t>学部名3</t>
  </si>
  <si>
    <t>学科名3</t>
  </si>
  <si>
    <t>卒業年3</t>
  </si>
  <si>
    <t>卒業月3</t>
  </si>
  <si>
    <t>卒業区分名3</t>
  </si>
  <si>
    <t>学歴名4</t>
  </si>
  <si>
    <t>学校名4</t>
  </si>
  <si>
    <t>学部名4</t>
  </si>
  <si>
    <t>学科名4</t>
  </si>
  <si>
    <t>卒業年4</t>
  </si>
  <si>
    <t>卒業月4</t>
  </si>
  <si>
    <t>卒業区分名4</t>
  </si>
  <si>
    <t>学歴名5</t>
  </si>
  <si>
    <t>学校名5</t>
  </si>
  <si>
    <t>学部名5</t>
  </si>
  <si>
    <t>学科名5</t>
  </si>
  <si>
    <t>卒業年5</t>
  </si>
  <si>
    <t>卒業月5</t>
  </si>
  <si>
    <t>卒業区分名5</t>
  </si>
  <si>
    <t>学歴補足事項</t>
  </si>
  <si>
    <t>英語力</t>
  </si>
  <si>
    <t>TOEIC</t>
  </si>
  <si>
    <t>TOEFL(i)</t>
  </si>
  <si>
    <t>TOEFL(P)</t>
  </si>
  <si>
    <t>その他語学力1</t>
  </si>
  <si>
    <t>その他語学力2</t>
  </si>
  <si>
    <t>語学備考</t>
  </si>
  <si>
    <t>現職区分名</t>
  </si>
  <si>
    <t>転職回数</t>
  </si>
  <si>
    <t>転職理由</t>
  </si>
  <si>
    <t>勤務先名1</t>
  </si>
  <si>
    <t>勤務期間(FROM1)</t>
  </si>
  <si>
    <t>勤務期間(TO1)</t>
  </si>
  <si>
    <t>業種名1</t>
  </si>
  <si>
    <t>職種名1</t>
  </si>
  <si>
    <t>職務内容1</t>
  </si>
  <si>
    <t>年収1</t>
  </si>
  <si>
    <t>社員数1</t>
  </si>
  <si>
    <t>上場・非上場1</t>
  </si>
  <si>
    <t>外資系1</t>
  </si>
  <si>
    <t>雇用形態1</t>
  </si>
  <si>
    <t>勤務先名2</t>
  </si>
  <si>
    <t>勤務期間(FROM2)</t>
  </si>
  <si>
    <t>勤務期間(TO2)</t>
  </si>
  <si>
    <t>業種名2</t>
  </si>
  <si>
    <t>職種名2</t>
  </si>
  <si>
    <t>職務内容2</t>
  </si>
  <si>
    <t>年収2</t>
  </si>
  <si>
    <t>社員数2</t>
  </si>
  <si>
    <t>上場・非上場2</t>
  </si>
  <si>
    <t>外資系2</t>
  </si>
  <si>
    <t>雇用形態2</t>
  </si>
  <si>
    <t>勤務先名3</t>
  </si>
  <si>
    <t>勤務期間(FROM3)</t>
  </si>
  <si>
    <t>勤務期間(TO3)</t>
  </si>
  <si>
    <t>業種名3</t>
  </si>
  <si>
    <t>職種名3</t>
  </si>
  <si>
    <t>職務内容3</t>
  </si>
  <si>
    <t>年収3</t>
  </si>
  <si>
    <t>社員数3</t>
  </si>
  <si>
    <t>上場・非上場3</t>
  </si>
  <si>
    <t>外資系3</t>
  </si>
  <si>
    <t>雇用形態3</t>
  </si>
  <si>
    <t>希望勤務地名</t>
  </si>
  <si>
    <t>最低希望年収</t>
  </si>
  <si>
    <t>転職希望年月</t>
  </si>
  <si>
    <t>その他希望事項</t>
  </si>
  <si>
    <t>フリー項目①</t>
  </si>
  <si>
    <t>フリー項目②</t>
  </si>
  <si>
    <t>備考(応募者記入)</t>
  </si>
  <si>
    <t>備考(人材紹介会社記入)</t>
  </si>
  <si>
    <t>備考(貴社記入)</t>
  </si>
  <si>
    <t>資格名1</t>
  </si>
  <si>
    <t>取得年月1</t>
  </si>
  <si>
    <t>資格名2</t>
  </si>
  <si>
    <t>取得年月2</t>
  </si>
  <si>
    <t>資格名3</t>
  </si>
  <si>
    <t>取得年月3</t>
  </si>
  <si>
    <t>資格名4</t>
  </si>
  <si>
    <t>取得年月4</t>
  </si>
  <si>
    <t>資格名5</t>
  </si>
  <si>
    <t>取得年月5</t>
  </si>
  <si>
    <t>資格名6</t>
  </si>
  <si>
    <t>取得年月6</t>
  </si>
  <si>
    <t>応募フォーム</t>
  </si>
  <si>
    <t>企業からの質問1</t>
  </si>
  <si>
    <t>企業からの質問1回答内容</t>
  </si>
  <si>
    <t>企業からの質問2</t>
  </si>
  <si>
    <t>企業からの質問2回答内容</t>
  </si>
  <si>
    <t>企業からの質問3</t>
  </si>
  <si>
    <t>企業からの質問3回答内容</t>
  </si>
  <si>
    <t>企業からの質問4</t>
  </si>
  <si>
    <t>企業からの質問4回答内容</t>
  </si>
  <si>
    <t>企業からの質問5</t>
  </si>
  <si>
    <t>企業からの質問5回答内容</t>
  </si>
  <si>
    <t>面接希望日時</t>
  </si>
  <si>
    <t>選考ステータス</t>
  </si>
  <si>
    <t>書類選考　応募　選考結果</t>
  </si>
  <si>
    <t>書類選考　応募　選考者記入欄</t>
  </si>
  <si>
    <t>書類選考合否日</t>
  </si>
  <si>
    <t>書類選考　書類選考中　選考担当者</t>
  </si>
  <si>
    <t>書類選考　書類選考中　選考結果</t>
  </si>
  <si>
    <t>書類選考　書類選考中　選考評価</t>
  </si>
  <si>
    <t>書類選考　書類選考中　選考者記入欄</t>
  </si>
  <si>
    <t>説明会　予定日</t>
  </si>
  <si>
    <t>説明会　場所</t>
  </si>
  <si>
    <t>説明会　選考担当者</t>
  </si>
  <si>
    <t>説明会　合否日</t>
  </si>
  <si>
    <t>説明会　選考結果</t>
  </si>
  <si>
    <t>説明会　選考評価</t>
  </si>
  <si>
    <t>説明会　選考者記入欄</t>
  </si>
  <si>
    <t>１次面接　予定日</t>
  </si>
  <si>
    <t>１次面接　場所</t>
  </si>
  <si>
    <t>１次面接　選考担当者</t>
  </si>
  <si>
    <t>１次面接　合否日</t>
  </si>
  <si>
    <t>１次面接　選考結果</t>
  </si>
  <si>
    <t>１次面接　選考評価</t>
  </si>
  <si>
    <t>１次面接　選考者記入欄</t>
  </si>
  <si>
    <t>２次面接　予定日</t>
  </si>
  <si>
    <t>２次面接　場所</t>
  </si>
  <si>
    <t>２次面接　選考担当者</t>
  </si>
  <si>
    <t>２次面接　合否日</t>
  </si>
  <si>
    <t>２次面接　選考結果</t>
  </si>
  <si>
    <t>２次面接　選考評価</t>
  </si>
  <si>
    <t>２次面接　選考者記入欄</t>
  </si>
  <si>
    <t>３次面接　予定日</t>
  </si>
  <si>
    <t>３次面接　場所</t>
  </si>
  <si>
    <t>３次面接　選考担当者</t>
  </si>
  <si>
    <t>３次面接　合否日</t>
  </si>
  <si>
    <t>３次面接　選考結果</t>
  </si>
  <si>
    <t>３次面接　選考評価</t>
  </si>
  <si>
    <t>３次面接　選考者記入欄</t>
  </si>
  <si>
    <t>健康診断　予定日</t>
  </si>
  <si>
    <t>健康診断　場所</t>
  </si>
  <si>
    <t>健康診断　選考担当者</t>
  </si>
  <si>
    <t>健康診断　合否日</t>
  </si>
  <si>
    <t>健康診断　選考結果</t>
  </si>
  <si>
    <t>健康診断　選考評価</t>
  </si>
  <si>
    <t>健康診断　選考者記入欄</t>
  </si>
  <si>
    <t>内定面談　予定日</t>
  </si>
  <si>
    <t>内定面談　場所</t>
  </si>
  <si>
    <t>内定面談　選考担当者</t>
  </si>
  <si>
    <t>内定面談　合否日</t>
  </si>
  <si>
    <t>内定面談　選考結果</t>
  </si>
  <si>
    <t>内定面談　選考評価</t>
  </si>
  <si>
    <t>内定面談　選考者記入欄</t>
  </si>
  <si>
    <t>採用決定日</t>
  </si>
  <si>
    <t>入社日</t>
  </si>
  <si>
    <t>選考メモ</t>
  </si>
  <si>
    <t>応募者ID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</si>
</sst>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6">
    <xf numFmtId="0" fontId="0" fillId="0" borderId="0" xfId="0">
      <alignment vertical="center"/>
    </xf>
    <xf numFmtId="0" fontId="0" fillId="33" borderId="0" xfId="0" applyFill="1">
      <alignment vertical="center"/>
    </xf>
    <xf numFmtId="0" fontId="0" fillId="34" borderId="0" xfId="0" applyFill="1">
      <alignment vertical="center"/>
    </xf>
    <xf numFmtId="0" fontId="0" fillId="35" borderId="0" xfId="0" applyFill="1">
      <alignment vertical="center"/>
    </xf>
    <xf numFmtId="14" fontId="0" fillId="0" borderId="0" xfId="0" applyNumberFormat="1">
      <alignment vertical="center"/>
    </xf>
    <xf numFmtId="0" fontId="19" fillId="0" borderId="0" xfId="42">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
  <sheetViews>
    <sheetView tabSelected="1" workbookViewId="0"/>
  </sheetViews>
  <sheetFormatPr defaultRowHeight="18" x14ac:dyDescent="0.55000000000000004"/>
  <sheetData>
    <row r="1" spans="1:61" x14ac:dyDescent="0.550000000000000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row>
    <row r="2" spans="1:61" x14ac:dyDescent="0.55000000000000004">
      <c r="A2" t="str">
        <f>IF(元データ!D2="","",元データ!D2)</f>
        <v/>
      </c>
      <c r="B2" t="str">
        <f>IF(元データ!B2="","",TEXT(元データ!B2,"yyyy/mm/dd"))</f>
        <v/>
      </c>
      <c r="C2" t="str">
        <f>IF(元データ!G2&amp;元データ!H2="","",元データ!G2&amp;元データ!H2)</f>
        <v/>
      </c>
      <c r="D2" t="str">
        <f>IF(元データ!I2&amp;元データ!J2="","",元データ!I2&amp;元データ!J2)</f>
        <v/>
      </c>
      <c r="E2" t="str">
        <f>IF(元データ!S2="","",元データ!S2)</f>
        <v/>
      </c>
      <c r="F2" t="str">
        <f>IF(元データ!N2="","",元データ!N2)</f>
        <v/>
      </c>
      <c r="I2" t="str">
        <f>IF(元データ!M2="","",TEXT(元データ!M2,"yyyy/mm/dd"))</f>
        <v/>
      </c>
      <c r="K2" t="str">
        <f>IF(元データ!O2="","",元データ!O2)</f>
        <v/>
      </c>
      <c r="L2" t="str">
        <f>IF(元データ!P2="","",元データ!P2)&amp;IF(元データ!Q2="","",元データ!Q2)&amp;IF(元データ!R2="","",元データ!R2)</f>
        <v/>
      </c>
      <c r="R2" t="str">
        <f>"【応募経路】"&amp;元データ!A2&amp;CHAR(10)&amp;
"【求人広告媒体名】"&amp;元データ!C2&amp;CHAR(10)&amp;
"【人材紹介会社名】"&amp;元データ!E2&amp;CHAR(10)&amp;
"【媒体用求人名称・会社説明会名】"&amp;元データ!F2&amp;CHAR(10)&amp;
"【性別】"&amp;元データ!K2&amp;CHAR(10)&amp;
"【年齢】"&amp;元データ!L2&amp;CHAR(10)&amp;
"【自宅TEL】"&amp;元データ!T2&amp;CHAR(10)&amp;
"【最終学歴名】"&amp;元データ!U2&amp;CHAR(10)&amp;
"【卒業区分名】"&amp;元データ!AA2&amp;CHAR(10)&amp;
"【学歴名2】"&amp;元データ!AB2&amp;CHAR(10)&amp;
"【卒業区分名2】"&amp;元データ!AH2&amp;CHAR(10)&amp;
"【学歴名3】"&amp;元データ!AI2&amp;CHAR(10)&amp;
"【卒業区分名3】"&amp;元データ!AO2&amp;CHAR(10)&amp;
"【学歴名4】"&amp;元データ!AP2&amp;CHAR(10)&amp;
"【学校名4】"&amp;元データ!AQ2&amp;CHAR(10)&amp;
"【学部名4】"&amp;元データ!AR2&amp;CHAR(10)&amp;
"【学科名4】"&amp;元データ!AS2&amp;CHAR(10)&amp;
"【卒業年4】"&amp;IF(元データ!AT2="","",TEXT(元データ!AT2,"yyyy"))&amp;CHAR(10)&amp;
"【卒業月4】"&amp;IF(元データ!AU2="","",TEXT(元データ!AU2,"mm"))&amp;CHAR(10)&amp;
"【卒業区分名4】"&amp;元データ!AV2&amp;CHAR(10)&amp;
"【学歴名5】"&amp;元データ!AW2&amp;CHAR(10)&amp;
"【学校名5】"&amp;元データ!AX2&amp;CHAR(10)&amp;
"【学部名5】"&amp;元データ!AY2&amp;CHAR(10)&amp;
"【学科名5】"&amp;元データ!AZ2&amp;CHAR(10)&amp;
"【卒業年5】"&amp;IF(元データ!BA2="","",TEXT(元データ!BA2,"yyyy"))&amp;CHAR(10)&amp;
"【卒業月5】"&amp;IF(元データ!BB2="","",TEXT(元データ!BB2,"mm"))&amp;CHAR(10)&amp;
"【卒業区分名5】"&amp;元データ!BC2&amp;CHAR(10)&amp;
"【学歴補足事項】"&amp;元データ!BD2&amp;CHAR(10)&amp;
"【英語力】"&amp;元データ!BE2&amp;CHAR(10)&amp;
"【TOEIC】"&amp;元データ!BF2&amp;CHAR(10)&amp;
"【TOEFL(i)】"&amp;元データ!BG2&amp;CHAR(10)&amp;
"【TOEFL(P)】"&amp;元データ!BH2&amp;CHAR(10)&amp;
"【その他語学力1】"&amp;元データ!BI2&amp;CHAR(10)&amp;
"【その他語学力2】"&amp;元データ!BJ2&amp;CHAR(10)&amp;
"【語学備考】"&amp;元データ!BK2&amp;CHAR(10)</f>
        <v xml:space="preserve">【応募経路】
【求人広告媒体名】
【人材紹介会社名】
【媒体用求人名称・会社説明会名】
【性別】
【年齢】
【自宅TEL】
【最終学歴名】
【卒業区分名】
【学歴名2】
【卒業区分名2】
【学歴名3】
【卒業区分名3】
【学歴名4】
【学校名4】
【学部名4】
【学科名4】
【卒業年4】
【卒業月4】
【卒業区分名4】
【学歴名5】
【学校名5】
【学部名5】
【学科名5】
【卒業年5】
【卒業月5】
【卒業区分名5】
【学歴補足事項】
【英語力】
【TOEIC】
【TOEFL(i)】
【TOEFL(P)】
【その他語学力1】
【その他語学力2】
【語学備考】
</v>
      </c>
      <c r="S2" t="str">
        <f>"【現職区分名】"&amp;元データ!BL2&amp;CHAR(10)&amp;
"【転職回数】"&amp;元データ!BM2&amp;CHAR(10)&amp;
"【転職理由】"&amp;元データ!BN2&amp;CHAR(10)&amp;
"【業種名1】"&amp;元データ!BR2&amp;CHAR(10)&amp;
"【年収1】"&amp;元データ!BU2&amp;CHAR(10)&amp;
"【社員数1】"&amp;元データ!BV2&amp;CHAR(10)&amp;
"【上場・非上場1】"&amp;元データ!BW2&amp;CHAR(10)&amp;
"【外資系1】"&amp;元データ!BX2&amp;CHAR(10)&amp;
"【雇用形態1】"&amp;元データ!BY2&amp;CHAR(10)&amp;
"【業種名2】"&amp;元データ!CC2&amp;CHAR(10)&amp;
"【年収2】"&amp;元データ!CF2&amp;CHAR(10)&amp;
"【社員数2】"&amp;元データ!CG2&amp;CHAR(10)&amp;
"【上場・非上場2】"&amp;元データ!CH2&amp;CHAR(10)&amp;
"【外資系2】"&amp;元データ!CI2&amp;CHAR(10)&amp;
"【雇用形態2】"&amp;元データ!CJ2&amp;CHAR(10)&amp;
"【業種名3】"&amp;元データ!CN2&amp;CHAR(10)&amp;
"【年収3】"&amp;元データ!CQ2&amp;CHAR(10)&amp;
"【社員数3】"&amp;元データ!CR2&amp;CHAR(10)&amp;
"【上場・非上場3】"&amp;元データ!CS2&amp;CHAR(10)&amp;
"【外資系3】"&amp;元データ!CT2&amp;CHAR(10)&amp;
"【雇用形態3】"&amp;元データ!CU2&amp;CHAR(10)&amp;
"【希望勤務地名】"&amp;元データ!CV2&amp;CHAR(10)&amp;
"【最低希望年収】"&amp;元データ!CW2&amp;CHAR(10)&amp;
"【転職希望年月】"&amp;IF(元データ!CX2="","",TEXT(元データ!CX2,"yyyy/mm"))&amp;CHAR(10)&amp;
"【その他希望事項】"&amp;元データ!CY2&amp;CHAR(10)&amp;
"【フリー項目①】"&amp;元データ!CZ2&amp;CHAR(10)&amp;
"【フリー項目②】"&amp;元データ!DA2&amp;CHAR(10)&amp;
"【備考(応募者記入)】"&amp;元データ!DB2&amp;CHAR(10)&amp;
"【備考(人材紹介会社記入)】"&amp;元データ!DC2&amp;CHAR(10)&amp;
"【備考(貴社記入)】"&amp;元データ!DD2&amp;CHAR(10)&amp;
"【資格名1】"&amp;元データ!DE2&amp;CHAR(10)&amp;
"【取得年月1】"&amp;IF(元データ!DF2="","",TEXT(元データ!DF2,"yyyy/mm"))&amp;CHAR(10)&amp;
"【資格名2】"&amp;元データ!DG2&amp;CHAR(10)&amp;
"【取得年月2】"&amp;IF(元データ!DH2="","",TEXT(元データ!DH2,"yyyy/mm"))&amp;CHAR(10)&amp;
"【資格名3】"&amp;元データ!DI2&amp;CHAR(10)&amp;
"【取得年月3】"&amp;IF(元データ!DJ2="","",TEXT(元データ!DJ2,"yyyy/mm"))&amp;CHAR(10)&amp;
"【資格名4】"&amp;元データ!DK2&amp;CHAR(10)&amp;
"【取得年月4】"&amp;IF(元データ!DL2="","",TEXT(元データ!DL2,"yyyy/mm"))&amp;CHAR(10)&amp;
"【資格名5】"&amp;元データ!DM2&amp;CHAR(10)&amp;
"【取得年月5】"&amp;IF(元データ!DN2="","",TEXT(元データ!DN2,"yyyy/mm"))&amp;CHAR(10)&amp;
"【資格名6】"&amp;元データ!DO2&amp;CHAR(10)&amp;
"【取得年月6】"&amp;IF(元データ!DP2="","",TEXT(元データ!DP2,"yyyy/mm"))&amp;CHAR(10)&amp;
"【応募フォーム】"&amp;元データ!DQ2&amp;CHAR(10)&amp;
"【企業からの質問1】"&amp;元データ!DR2&amp;CHAR(10)&amp;
"【企業からの質問1回答内容】"&amp;元データ!DS2&amp;CHAR(10)&amp;
"【企業からの質問2】"&amp;元データ!DT2&amp;CHAR(10)&amp;
"【企業からの質問2回答内容】"&amp;元データ!DU2&amp;CHAR(10)&amp;
"【企業からの質問3】"&amp;元データ!DV2&amp;CHAR(10)&amp;
"【企業からの質問3回答内容】"&amp;元データ!DW2&amp;CHAR(10)&amp;
"【企業からの質問4】"&amp;元データ!DX2&amp;CHAR(10)&amp;
"【企業からの質問4回答内容】"&amp;元データ!DY2&amp;CHAR(10)&amp;
"【企業からの質問5】"&amp;元データ!DZ2&amp;CHAR(10)&amp;
"【企業からの質問5回答内容】"&amp;元データ!EA2&amp;CHAR(10)&amp;
"【面接希望日時】"&amp;IF(元データ!EB2="","",TEXT(元データ!EB2,"yyyy/mm/dd hh:mm"))&amp;CHAR(10)&amp;
"【選考ステータス】"&amp;元データ!EC2&amp;CHAR(10)&amp;
"【応募日】"&amp;IF(元データ!ED2="","",TEXT(元データ!ED2,"yyyy/mm/dd"))&amp;CHAR(10)&amp;
"【書類選考　応募　選考結果】"&amp;元データ!EE2&amp;CHAR(10)&amp;
"【書類選考　応募　選考者記入欄】"&amp;元データ!EF2&amp;CHAR(10)&amp;
"【書類選考合否日】"&amp;IF(元データ!EG2="","",TEXT(元データ!EG2,"yyyy/mm/dd"))&amp;CHAR(10)&amp;
"【書類選考　書類選考中　選考担当者】"&amp;元データ!EH2&amp;CHAR(10)&amp;
"【書類選考　書類選考中　選考結果】"&amp;元データ!EI2&amp;CHAR(10)&amp;
"【書類選考　書類選考中　選考評価】"&amp;元データ!EJ2&amp;CHAR(10)&amp;
"【書類選考　書類選考中　選考者記入欄】"&amp;元データ!EK2&amp;CHAR(10)&amp;
"【説明会　予定日】"&amp;IF(元データ!EL2="","",TEXT(元データ!EL2,"yyyy/mm/dd"))&amp;CHAR(10)&amp;
"【説明会　場所】"&amp;元データ!EM2&amp;CHAR(10)&amp;
"【説明会　選考担当者】"&amp;元データ!EN2&amp;CHAR(10)&amp;
"【説明会　合否日】"&amp;IF(元データ!EO2="","",TEXT(元データ!EO2,"yyyy/mm/dd"))&amp;CHAR(10)&amp;
"【説明会　選考結果】"&amp;元データ!EP2&amp;CHAR(10)&amp;
"【説明会　選考評価】"&amp;元データ!EQ2&amp;CHAR(10)&amp;
"【説明会　選考者記入欄】"&amp;元データ!ER2&amp;CHAR(10)&amp;
"【１次面接　予定日】"&amp;IF(元データ!ES2="","",TEXT(元データ!ES2,"yyyy/mm/dd"))&amp;CHAR(10)&amp;
"【１次面接　場所】"&amp;元データ!ET2&amp;CHAR(10)&amp;
"【１次面接　選考担当者】"&amp;元データ!EU2&amp;CHAR(10)&amp;
"【１次面接　合否日】"&amp;IF(元データ!EV2="","",TEXT(元データ!EV2,"yyyy/mm/dd"))&amp;CHAR(10)&amp;
"【１次面接　選考結果】"&amp;元データ!EW2&amp;CHAR(10)&amp;
"【１次面接　選考評価】"&amp;元データ!EX2&amp;CHAR(10)&amp;
"【１次面接　選考者記入欄】"&amp;元データ!EY2&amp;CHAR(10)&amp;
"【２次面接　予定日】"&amp;IF(元データ!EZ2="","",TEXT(元データ!EZ2,"yyyy/mm/dd"))&amp;CHAR(10)&amp;
"【２次面接　場所】"&amp;元データ!FA2&amp;CHAR(10)&amp;
"【２次面接　選考担当者】"&amp;元データ!FB2&amp;CHAR(10)&amp;
"【２次面接　合否日】"&amp;IF(元データ!FC2="","",TEXT(元データ!FC2,"yyyy/mm/dd"))&amp;CHAR(10)&amp;
"【２次面接　選考結果】"&amp;元データ!FD2&amp;CHAR(10)&amp;
"【２次面接　選考評価】"&amp;元データ!FE2&amp;CHAR(10)&amp;
"【２次面接　選考者記入欄】"&amp;元データ!FF2&amp;CHAR(10)&amp;
"【３次面接　予定日】"&amp;IF(元データ!FG2="","",TEXT(元データ!FG2,"yyyy/mm/dd"))&amp;CHAR(10)&amp;
"【３次面接　場所】"&amp;元データ!FH2&amp;CHAR(10)&amp;
"【３次面接　選考担当者】"&amp;元データ!FI2&amp;CHAR(10)&amp;
"【３次面接　合否日】"&amp;IF(元データ!FJ2="","",TEXT(元データ!FJ2,"yyyy/mm/dd"))&amp;CHAR(10)&amp;
"【３次面接　選考結果】"&amp;元データ!FK2&amp;CHAR(10)&amp;
"【３次面接　選考評価】"&amp;元データ!FL2&amp;CHAR(10)&amp;
"【３次面接　選考者記入欄】"&amp;元データ!FM2&amp;CHAR(10)&amp;
"【健康診断　予定日】"&amp;IF(元データ!FN2="","",TEXT(元データ!FN2,"yyyy/mm/dd"))&amp;CHAR(10)&amp;
"【健康診断　場所】"&amp;元データ!FO2&amp;CHAR(10)&amp;
"【健康診断　選考担当者】"&amp;元データ!FP2&amp;CHAR(10)&amp;
"【健康診断　合否日】"&amp;IF(元データ!FQ2="","",TEXT(元データ!FQ2,"yyyy/mm/dd"))&amp;CHAR(10)&amp;
"【健康診断　選考結果】"&amp;元データ!FR2&amp;CHAR(10)&amp;
"【健康診断　選考評価】"&amp;元データ!FS2&amp;CHAR(10)&amp;
"【健康診断　選考者記入欄】"&amp;元データ!FT2&amp;CHAR(10)&amp;
"【内定面談　予定日】"&amp;IF(元データ!FU2="","",TEXT(元データ!FU2,"yyyy/mm/dd"))&amp;CHAR(10)&amp;
"【内定面談　場所】"&amp;元データ!FV2&amp;CHAR(10)&amp;
"【内定面談　選考担当者】"&amp;元データ!FW2&amp;CHAR(10)&amp;
"【内定面談　合否日】"&amp;IF(元データ!FX2="","",TEXT(元データ!FX2,"yyyy/mm/dd"))&amp;CHAR(10)&amp;
"【内定面談　選考結果】"&amp;元データ!FY2&amp;CHAR(10)&amp;
"【内定面談　選考評価】"&amp;元データ!FZ2&amp;CHAR(10)&amp;
"【内定面談　選考者記入欄】"&amp;元データ!GA2&amp;CHAR(10)&amp;
"【採用決定日】"&amp;IF(元データ!GB2="","",TEXT(元データ!GB2,"yyyy/mm/dd"))&amp;CHAR(10)&amp;
"【入社日】"&amp;IF(元データ!GC2="","",TEXT(元データ!GC2,"yyyy/mm/dd"))&amp;CHAR(10)&amp;
"【選考メモ】"&amp;元データ!GD2&amp;CHAR(10)&amp;
"【応募者ID】"&amp;元データ!GE2&amp;CHAR(10)</f>
        <v xml:space="preserve">【現職区分名】
【転職回数】
【転職理由】
【業種名1】
【年収1】
【社員数1】
【上場・非上場1】
【外資系1】
【雇用形態1】
【業種名2】
【年収2】
【社員数2】
【上場・非上場2】
【外資系2】
【雇用形態2】
【業種名3】
【年収3】
【社員数3】
【上場・非上場3】
【外資系3】
【雇用形態3】
【希望勤務地名】
【最低希望年収】
【転職希望年月】
【その他希望事項】
【フリー項目①】
【フリー項目②】
【備考(応募者記入)】
【備考(人材紹介会社記入)】
【備考(貴社記入)】
【資格名1】
【取得年月1】
【資格名2】
【取得年月2】
【資格名3】
【取得年月3】
【資格名4】
【取得年月4】
【資格名5】
【取得年月5】
【資格名6】
【取得年月6】
【応募フォーム】
【企業からの質問1】
【企業からの質問1回答内容】
【企業からの質問2】
【企業からの質問2回答内容】
【企業からの質問3】
【企業からの質問3回答内容】
【企業からの質問4】
【企業からの質問4回答内容】
【企業からの質問5】
【企業からの質問5回答内容】
【面接希望日時】
【選考ステータス】
【応募日】
【書類選考　応募　選考結果】
【書類選考　応募　選考者記入欄】
【書類選考合否日】
【書類選考　書類選考中　選考担当者】
【書類選考　書類選考中　選考結果】
【書類選考　書類選考中　選考評価】
【書類選考　書類選考中　選考者記入欄】
【説明会　予定日】
【説明会　場所】
【説明会　選考担当者】
【説明会　合否日】
【説明会　選考結果】
【説明会　選考評価】
【説明会　選考者記入欄】
【１次面接　予定日】
【１次面接　場所】
【１次面接　選考担当者】
【１次面接　合否日】
【１次面接　選考結果】
【１次面接　選考評価】
【１次面接　選考者記入欄】
【２次面接　予定日】
【２次面接　場所】
【２次面接　選考担当者】
【２次面接　合否日】
【２次面接　選考結果】
【２次面接　選考評価】
【２次面接　選考者記入欄】
【３次面接　予定日】
【３次面接　場所】
【３次面接　選考担当者】
【３次面接　合否日】
【３次面接　選考結果】
【３次面接　選考評価】
【３次面接　選考者記入欄】
【健康診断　予定日】
【健康診断　場所】
【健康診断　選考担当者】
【健康診断　合否日】
【健康診断　選考結果】
【健康診断　選考評価】
【健康診断　選考者記入欄】
【内定面談　予定日】
【内定面談　場所】
【内定面談　選考担当者】
【内定面談　合否日】
【内定面談　選考結果】
【内定面談　選考評価】
【内定面談　選考者記入欄】
【採用決定日】
【入社日】
【選考メモ】
【応募者ID】
</v>
      </c>
      <c r="T2" t="str">
        <f>IF(元データ!V2="","",元データ!V2)</f>
        <v/>
      </c>
      <c r="U2" t="str">
        <f>IF(元データ!W2="","",元データ!W2)&amp;IF(元データ!X2="","",元データ!X2)</f>
        <v/>
      </c>
      <c r="X2" t="str">
        <f>IF(元データ!Y2="","",元データ!Y2&amp;"/")&amp;IF(元データ!Z2="","",元データ!Z2)</f>
        <v/>
      </c>
      <c r="Y2" t="str">
        <f>IF(元データ!AC2="","",元データ!AC2)</f>
        <v/>
      </c>
      <c r="Z2" t="str">
        <f>IF(元データ!AD2="","",元データ!AD2)&amp;IF(元データ!AE2="","",元データ!AE2)</f>
        <v/>
      </c>
      <c r="AC2" t="str">
        <f>IF(元データ!AF2="","",元データ!AF2&amp;"/")&amp;IF(元データ!AG2="","",元データ!AG2)</f>
        <v/>
      </c>
      <c r="AD2" t="str">
        <f>IF(元データ!AJ2="","",元データ!AJ2)</f>
        <v/>
      </c>
      <c r="AE2" t="str">
        <f>IF(元データ!AK2="","",元データ!AK2)&amp;IF(元データ!AL2="","",元データ!AL2)</f>
        <v/>
      </c>
      <c r="AH2" t="str">
        <f>IF(元データ!AM2="","",元データ!AM2&amp;"/")&amp;IF(元データ!AN2="","",元データ!AN2)</f>
        <v/>
      </c>
      <c r="AI2" t="str">
        <f>IF(元データ!BO2="","",元データ!BO2)</f>
        <v/>
      </c>
      <c r="AJ2" t="str">
        <f>IF(元データ!BS2="","",元データ!BS2)</f>
        <v/>
      </c>
      <c r="AM2" t="str">
        <f>IF(元データ!BT2="","",元データ!BT2)</f>
        <v/>
      </c>
      <c r="AN2" t="str">
        <f>IF(元データ!BP2="","",TEXT(元データ!BP2,"yyyy/mm/dd"))</f>
        <v/>
      </c>
      <c r="AO2" t="str">
        <f>IF(元データ!BQ2="","",TEXT(元データ!BQ2,"yyyy/mm/dd"))</f>
        <v/>
      </c>
      <c r="AP2" t="str">
        <f>IF(元データ!BZ2="","",元データ!BZ2)</f>
        <v/>
      </c>
      <c r="AQ2" t="str">
        <f>IF(元データ!CD2="","",元データ!CD2)</f>
        <v/>
      </c>
      <c r="AT2" t="str">
        <f>IF(元データ!CE2="","",元データ!CE2)</f>
        <v/>
      </c>
      <c r="AU2" t="str">
        <f>IF(元データ!CA2="","",TEXT(元データ!CA2,"yyyy/mm/dd"))</f>
        <v/>
      </c>
      <c r="AV2" t="str">
        <f>IF(元データ!CB2="","",TEXT(元データ!CB2,"yyyy/mm/dd"))</f>
        <v/>
      </c>
      <c r="AW2" t="str">
        <f>IF(元データ!CK2="","",元データ!CK2)</f>
        <v/>
      </c>
      <c r="AX2" t="str">
        <f>IF(元データ!CO2="","",元データ!CO2)</f>
        <v/>
      </c>
      <c r="BA2" t="str">
        <f>IF(元データ!CP2="","",元データ!CP2)</f>
        <v/>
      </c>
      <c r="BB2" t="str">
        <f>IF(元データ!CL2="","",TEXT(元データ!CL2,"yyyy/mm/dd"))</f>
        <v/>
      </c>
      <c r="BC2" t="str">
        <f>IF(元データ!CM2="","",TEXT(元データ!CM2,"yyyy/mm/dd"))</f>
        <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
  <sheetViews>
    <sheetView workbookViewId="0"/>
  </sheetViews>
  <sheetFormatPr defaultRowHeight="18" x14ac:dyDescent="0.55000000000000004"/>
  <cols>
    <col min="2" max="2" width="9" bestFit="1" customWidth="1"/>
    <col min="13" max="13" width="11.08203125" bestFit="1" customWidth="1"/>
    <col min="20" max="20" width="10.1640625" bestFit="1" customWidth="1"/>
  </cols>
  <sheetData>
    <row r="1" spans="1:187" x14ac:dyDescent="0.55000000000000004">
      <c r="A1" s="2" t="s">
        <v>61</v>
      </c>
      <c r="B1" s="1" t="s">
        <v>1</v>
      </c>
      <c r="C1" s="2" t="s">
        <v>62</v>
      </c>
      <c r="D1" s="1" t="s">
        <v>63</v>
      </c>
      <c r="E1" s="2" t="s">
        <v>64</v>
      </c>
      <c r="F1" s="2" t="s">
        <v>65</v>
      </c>
      <c r="G1" s="1" t="s">
        <v>66</v>
      </c>
      <c r="H1" s="1" t="s">
        <v>67</v>
      </c>
      <c r="I1" s="1" t="s">
        <v>68</v>
      </c>
      <c r="J1" s="1" t="s">
        <v>69</v>
      </c>
      <c r="K1" s="2" t="s">
        <v>9</v>
      </c>
      <c r="L1" s="2" t="s">
        <v>70</v>
      </c>
      <c r="M1" s="1" t="s">
        <v>8</v>
      </c>
      <c r="N1" s="1" t="s">
        <v>5</v>
      </c>
      <c r="O1" s="1" t="s">
        <v>71</v>
      </c>
      <c r="P1" s="1" t="s">
        <v>72</v>
      </c>
      <c r="Q1" s="1" t="s">
        <v>73</v>
      </c>
      <c r="R1" s="1" t="s">
        <v>74</v>
      </c>
      <c r="S1" s="1" t="s">
        <v>75</v>
      </c>
      <c r="T1" s="2" t="s">
        <v>76</v>
      </c>
      <c r="U1" s="2" t="s">
        <v>77</v>
      </c>
      <c r="V1" s="1" t="s">
        <v>78</v>
      </c>
      <c r="W1" s="1" t="s">
        <v>79</v>
      </c>
      <c r="X1" s="1" t="s">
        <v>80</v>
      </c>
      <c r="Y1" s="1" t="s">
        <v>81</v>
      </c>
      <c r="Z1" s="1" t="s">
        <v>82</v>
      </c>
      <c r="AA1" s="2" t="s">
        <v>83</v>
      </c>
      <c r="AB1" s="2" t="s">
        <v>84</v>
      </c>
      <c r="AC1" s="1" t="s">
        <v>85</v>
      </c>
      <c r="AD1" s="1" t="s">
        <v>86</v>
      </c>
      <c r="AE1" s="1" t="s">
        <v>87</v>
      </c>
      <c r="AF1" s="1" t="s">
        <v>88</v>
      </c>
      <c r="AG1" s="1" t="s">
        <v>89</v>
      </c>
      <c r="AH1" s="2" t="s">
        <v>90</v>
      </c>
      <c r="AI1" s="2" t="s">
        <v>91</v>
      </c>
      <c r="AJ1" s="1" t="s">
        <v>92</v>
      </c>
      <c r="AK1" s="1" t="s">
        <v>93</v>
      </c>
      <c r="AL1" s="1" t="s">
        <v>94</v>
      </c>
      <c r="AM1" s="1" t="s">
        <v>95</v>
      </c>
      <c r="AN1" s="1" t="s">
        <v>96</v>
      </c>
      <c r="AO1" s="2" t="s">
        <v>97</v>
      </c>
      <c r="AP1" s="2" t="s">
        <v>98</v>
      </c>
      <c r="AQ1" s="2" t="s">
        <v>99</v>
      </c>
      <c r="AR1" s="2" t="s">
        <v>100</v>
      </c>
      <c r="AS1" s="2" t="s">
        <v>101</v>
      </c>
      <c r="AT1" s="2" t="s">
        <v>102</v>
      </c>
      <c r="AU1" s="2" t="s">
        <v>103</v>
      </c>
      <c r="AV1" s="2" t="s">
        <v>104</v>
      </c>
      <c r="AW1" s="2" t="s">
        <v>105</v>
      </c>
      <c r="AX1" s="2" t="s">
        <v>106</v>
      </c>
      <c r="AY1" s="2" t="s">
        <v>107</v>
      </c>
      <c r="AZ1" s="2" t="s">
        <v>108</v>
      </c>
      <c r="BA1" s="2" t="s">
        <v>109</v>
      </c>
      <c r="BB1" s="2" t="s">
        <v>110</v>
      </c>
      <c r="BC1" s="2" t="s">
        <v>111</v>
      </c>
      <c r="BD1" s="2" t="s">
        <v>112</v>
      </c>
      <c r="BE1" s="2" t="s">
        <v>113</v>
      </c>
      <c r="BF1" s="2" t="s">
        <v>114</v>
      </c>
      <c r="BG1" s="2" t="s">
        <v>115</v>
      </c>
      <c r="BH1" s="2" t="s">
        <v>116</v>
      </c>
      <c r="BI1" s="2" t="s">
        <v>117</v>
      </c>
      <c r="BJ1" s="2" t="s">
        <v>118</v>
      </c>
      <c r="BK1" s="2" t="s">
        <v>119</v>
      </c>
      <c r="BL1" s="3" t="s">
        <v>120</v>
      </c>
      <c r="BM1" s="3" t="s">
        <v>121</v>
      </c>
      <c r="BN1" s="3" t="s">
        <v>122</v>
      </c>
      <c r="BO1" s="1" t="s">
        <v>123</v>
      </c>
      <c r="BP1" s="1" t="s">
        <v>124</v>
      </c>
      <c r="BQ1" s="1" t="s">
        <v>125</v>
      </c>
      <c r="BR1" s="3" t="s">
        <v>126</v>
      </c>
      <c r="BS1" s="1" t="s">
        <v>127</v>
      </c>
      <c r="BT1" s="1" t="s">
        <v>128</v>
      </c>
      <c r="BU1" s="3" t="s">
        <v>129</v>
      </c>
      <c r="BV1" s="3" t="s">
        <v>130</v>
      </c>
      <c r="BW1" s="3" t="s">
        <v>131</v>
      </c>
      <c r="BX1" s="3" t="s">
        <v>132</v>
      </c>
      <c r="BY1" s="3" t="s">
        <v>133</v>
      </c>
      <c r="BZ1" s="1" t="s">
        <v>134</v>
      </c>
      <c r="CA1" s="1" t="s">
        <v>135</v>
      </c>
      <c r="CB1" s="1" t="s">
        <v>136</v>
      </c>
      <c r="CC1" s="3" t="s">
        <v>137</v>
      </c>
      <c r="CD1" s="1" t="s">
        <v>138</v>
      </c>
      <c r="CE1" s="1" t="s">
        <v>139</v>
      </c>
      <c r="CF1" s="3" t="s">
        <v>140</v>
      </c>
      <c r="CG1" s="3" t="s">
        <v>141</v>
      </c>
      <c r="CH1" s="3" t="s">
        <v>142</v>
      </c>
      <c r="CI1" s="3" t="s">
        <v>143</v>
      </c>
      <c r="CJ1" s="3" t="s">
        <v>144</v>
      </c>
      <c r="CK1" s="1" t="s">
        <v>145</v>
      </c>
      <c r="CL1" s="1" t="s">
        <v>146</v>
      </c>
      <c r="CM1" s="1" t="s">
        <v>147</v>
      </c>
      <c r="CN1" s="3" t="s">
        <v>148</v>
      </c>
      <c r="CO1" s="1" t="s">
        <v>149</v>
      </c>
      <c r="CP1" s="1" t="s">
        <v>150</v>
      </c>
      <c r="CQ1" s="3" t="s">
        <v>151</v>
      </c>
      <c r="CR1" s="3" t="s">
        <v>152</v>
      </c>
      <c r="CS1" s="3" t="s">
        <v>153</v>
      </c>
      <c r="CT1" s="3" t="s">
        <v>154</v>
      </c>
      <c r="CU1" s="3" t="s">
        <v>155</v>
      </c>
      <c r="CV1" s="3" t="s">
        <v>156</v>
      </c>
      <c r="CW1" s="3" t="s">
        <v>157</v>
      </c>
      <c r="CX1" s="3" t="s">
        <v>158</v>
      </c>
      <c r="CY1" s="3" t="s">
        <v>159</v>
      </c>
      <c r="CZ1" s="3" t="s">
        <v>160</v>
      </c>
      <c r="DA1" s="3" t="s">
        <v>161</v>
      </c>
      <c r="DB1" s="3" t="s">
        <v>162</v>
      </c>
      <c r="DC1" s="3" t="s">
        <v>163</v>
      </c>
      <c r="DD1" s="3" t="s">
        <v>164</v>
      </c>
      <c r="DE1" s="3" t="s">
        <v>165</v>
      </c>
      <c r="DF1" s="3" t="s">
        <v>166</v>
      </c>
      <c r="DG1" s="3" t="s">
        <v>167</v>
      </c>
      <c r="DH1" s="3" t="s">
        <v>168</v>
      </c>
      <c r="DI1" s="3" t="s">
        <v>169</v>
      </c>
      <c r="DJ1" s="3" t="s">
        <v>170</v>
      </c>
      <c r="DK1" s="3" t="s">
        <v>171</v>
      </c>
      <c r="DL1" s="3" t="s">
        <v>172</v>
      </c>
      <c r="DM1" s="3" t="s">
        <v>173</v>
      </c>
      <c r="DN1" s="3" t="s">
        <v>174</v>
      </c>
      <c r="DO1" s="3" t="s">
        <v>175</v>
      </c>
      <c r="DP1" s="3" t="s">
        <v>176</v>
      </c>
      <c r="DQ1" s="3" t="s">
        <v>177</v>
      </c>
      <c r="DR1" s="3" t="s">
        <v>178</v>
      </c>
      <c r="DS1" s="3" t="s">
        <v>179</v>
      </c>
      <c r="DT1" s="3" t="s">
        <v>180</v>
      </c>
      <c r="DU1" s="3" t="s">
        <v>181</v>
      </c>
      <c r="DV1" s="3" t="s">
        <v>182</v>
      </c>
      <c r="DW1" s="3" t="s">
        <v>183</v>
      </c>
      <c r="DX1" s="3" t="s">
        <v>184</v>
      </c>
      <c r="DY1" s="3" t="s">
        <v>185</v>
      </c>
      <c r="DZ1" s="3" t="s">
        <v>186</v>
      </c>
      <c r="EA1" s="3" t="s">
        <v>187</v>
      </c>
      <c r="EB1" s="3" t="s">
        <v>188</v>
      </c>
      <c r="EC1" s="3" t="s">
        <v>189</v>
      </c>
      <c r="ED1" s="3" t="s">
        <v>1</v>
      </c>
      <c r="EE1" s="3" t="s">
        <v>190</v>
      </c>
      <c r="EF1" s="3" t="s">
        <v>191</v>
      </c>
      <c r="EG1" s="3" t="s">
        <v>192</v>
      </c>
      <c r="EH1" s="3" t="s">
        <v>193</v>
      </c>
      <c r="EI1" s="3" t="s">
        <v>194</v>
      </c>
      <c r="EJ1" s="3" t="s">
        <v>195</v>
      </c>
      <c r="EK1" s="3" t="s">
        <v>196</v>
      </c>
      <c r="EL1" s="3" t="s">
        <v>197</v>
      </c>
      <c r="EM1" s="3" t="s">
        <v>198</v>
      </c>
      <c r="EN1" s="3" t="s">
        <v>199</v>
      </c>
      <c r="EO1" s="3" t="s">
        <v>200</v>
      </c>
      <c r="EP1" s="3" t="s">
        <v>201</v>
      </c>
      <c r="EQ1" s="3" t="s">
        <v>202</v>
      </c>
      <c r="ER1" s="3" t="s">
        <v>203</v>
      </c>
      <c r="ES1" s="3" t="s">
        <v>204</v>
      </c>
      <c r="ET1" s="3" t="s">
        <v>205</v>
      </c>
      <c r="EU1" s="3" t="s">
        <v>206</v>
      </c>
      <c r="EV1" s="3" t="s">
        <v>207</v>
      </c>
      <c r="EW1" s="3" t="s">
        <v>208</v>
      </c>
      <c r="EX1" s="3" t="s">
        <v>209</v>
      </c>
      <c r="EY1" s="3" t="s">
        <v>210</v>
      </c>
      <c r="EZ1" s="3" t="s">
        <v>211</v>
      </c>
      <c r="FA1" s="3" t="s">
        <v>212</v>
      </c>
      <c r="FB1" s="3" t="s">
        <v>213</v>
      </c>
      <c r="FC1" s="3" t="s">
        <v>214</v>
      </c>
      <c r="FD1" s="3" t="s">
        <v>215</v>
      </c>
      <c r="FE1" s="3" t="s">
        <v>216</v>
      </c>
      <c r="FF1" s="3" t="s">
        <v>217</v>
      </c>
      <c r="FG1" s="3" t="s">
        <v>218</v>
      </c>
      <c r="FH1" s="3" t="s">
        <v>219</v>
      </c>
      <c r="FI1" s="3" t="s">
        <v>220</v>
      </c>
      <c r="FJ1" s="3" t="s">
        <v>221</v>
      </c>
      <c r="FK1" s="3" t="s">
        <v>222</v>
      </c>
      <c r="FL1" s="3" t="s">
        <v>223</v>
      </c>
      <c r="FM1" s="3" t="s">
        <v>224</v>
      </c>
      <c r="FN1" s="3" t="s">
        <v>225</v>
      </c>
      <c r="FO1" s="3" t="s">
        <v>226</v>
      </c>
      <c r="FP1" s="3" t="s">
        <v>227</v>
      </c>
      <c r="FQ1" s="3" t="s">
        <v>228</v>
      </c>
      <c r="FR1" s="3" t="s">
        <v>229</v>
      </c>
      <c r="FS1" s="3" t="s">
        <v>230</v>
      </c>
      <c r="FT1" s="3" t="s">
        <v>231</v>
      </c>
      <c r="FU1" s="3" t="s">
        <v>232</v>
      </c>
      <c r="FV1" s="3" t="s">
        <v>233</v>
      </c>
      <c r="FW1" s="3" t="s">
        <v>234</v>
      </c>
      <c r="FX1" s="3" t="s">
        <v>235</v>
      </c>
      <c r="FY1" s="3" t="s">
        <v>236</v>
      </c>
      <c r="FZ1" s="3" t="s">
        <v>237</v>
      </c>
      <c r="GA1" s="3" t="s">
        <v>238</v>
      </c>
      <c r="GB1" s="3" t="s">
        <v>239</v>
      </c>
      <c r="GC1" s="3" t="s">
        <v>240</v>
      </c>
      <c r="GD1" s="3" t="s">
        <v>241</v>
      </c>
      <c r="GE1" s="3" t="s">
        <v>242</v>
      </c>
    </row>
    <row r="2" spans="1:187" x14ac:dyDescent="0.55000000000000004">
      <c r="B2" s="4"/>
      <c r="M2" s="4"/>
      <c r="N2" s="5"/>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doda（人材紹介）_to_HRMOS</vt:lpstr>
      <vt:lpstr>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泰靖</cp:lastModifiedBy>
  <dcterms:created xsi:type="dcterms:W3CDTF">2022-03-08T07:28:39Z</dcterms:created>
  <dcterms:modified xsi:type="dcterms:W3CDTF">2026-03-03T05:06:08Z</dcterms:modified>
</cp:coreProperties>
</file>