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D83685CB-0927-45EB-A0DC-DFA752B6A5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ndin to 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R2" i="1"/>
  <c r="L2" i="1"/>
  <c r="J2" i="1"/>
  <c r="I2" i="1"/>
  <c r="F2" i="1"/>
  <c r="D2" i="1"/>
  <c r="C2" i="1"/>
  <c r="B2" i="1"/>
  <c r="A2" i="1"/>
</calcChain>
</file>

<file path=xl/sharedStrings.xml><?xml version="1.0" encoding="utf-8"?>
<sst xmlns="http://schemas.openxmlformats.org/spreadsheetml/2006/main" count="76" uniqueCount="72">
  <si>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</si>
  <si>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</si>
  <si>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</si>
  <si>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</si>
  <si>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</si>
  <si>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</si>
  <si>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</si>
  <si>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</si>
  <si>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</si>
  <si>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</si>
  <si>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</si>
  <si>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</si>
  <si>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</si>
  <si>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</si>
  <si>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</si>
  <si>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</si>
  <si>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</si>
  <si>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</si>
  <si>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</si>
  <si>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</si>
  <si>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</si>
  <si>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</si>
  <si>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</si>
  <si>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</si>
  <si>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</si>
  <si>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</si>
  <si>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</si>
  <si>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</si>
  <si>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</si>
  <si>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</si>
  <si>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</si>
  <si>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</si>
  <si>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</si>
  <si>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</si>
  <si>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</si>
  <si>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</si>
  <si>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</si>
  <si>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</si>
  <si>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</si>
  <si>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</si>
  <si>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</si>
  <si>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</si>
  <si>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</si>
  <si>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</si>
  <si>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</si>
  <si>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</si>
  <si>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</si>
  <si>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</si>
  <si>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</si>
  <si>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</si>
  <si>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</si>
  <si>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</si>
  <si>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</si>
  <si>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</si>
  <si>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</si>
  <si>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</si>
  <si>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</si>
  <si>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</si>
  <si>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</si>
  <si>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</si>
  <si>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</si>
  <si>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職種名</t>
  </si>
  <si>
    <t>店舗</t>
  </si>
  <si>
    <t>応募日時</t>
  </si>
  <si>
    <t>氏名かな</t>
  </si>
  <si>
    <t>メディア備考</t>
  </si>
  <si>
    <t>求人メモ1</t>
  </si>
  <si>
    <t>応募時年齢</t>
  </si>
  <si>
    <t>住所</t>
  </si>
  <si>
    <t>国籍</t>
  </si>
  <si>
    <t>メール</t>
  </si>
  <si>
    <t>サブメール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</si>
</sst>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2" max="2" width="8.6640625" customWidth="1"/>
  </cols>
  <sheetData>
    <row r="1" spans="1:61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t="s">
        <v>6</v>
      </c>
      <c r="H1" t="s">
        <v>7</v>
      </c>
      <c r="I1" s="2" t="s">
        <v>8</v>
      </c>
      <c r="J1" s="2" t="s">
        <v>9</v>
      </c>
      <c r="K1" t="s">
        <v>10</v>
      </c>
      <c r="L1" s="2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3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IF(元データ!A2="","",元データ!A2)</f>
        <v/>
      </c>
      <c r="B2" t="str">
        <f>IF(元データ!C2="","",TEXT(元データ!C2,"yyyy/m/d  hh:mm:ss"))</f>
        <v/>
      </c>
      <c r="C2" t="str">
        <f>IF(元データ!D2="","",元データ!D2)</f>
        <v/>
      </c>
      <c r="D2" t="str">
        <f>IF(元データ!E2="","",元データ!E2)</f>
        <v/>
      </c>
      <c r="E2" t="str">
        <f>IF(元データ!L2="","",TEXT(元データ!L2,"0##########"))</f>
        <v/>
      </c>
      <c r="F2" t="str">
        <f>IF(元データ!N2="","",元データ!N2)</f>
        <v/>
      </c>
      <c r="I2" t="str">
        <f>IF(元データ!H2="","",TEXT(元データ!H2,"yyyy/m/d"))</f>
        <v/>
      </c>
      <c r="J2" t="str">
        <f>IF(元データ!J2="","",元データ!J2)</f>
        <v/>
      </c>
      <c r="L2" t="str">
        <f>IF(元データ!K2="","",元データ!K2)</f>
        <v/>
      </c>
      <c r="R2" t="str">
        <f>"【店舗】"&amp;元データ!B2&amp;CHAR(10)&amp;
"【メディア備考】"&amp;元データ!F2&amp;CHAR(10)&amp;
"【求人メモ1】"&amp;元データ!G2&amp;CHAR(10)&amp;
"【応募時年齢】"&amp;元データ!I2&amp;"歳"&amp;CHAR(10)&amp;
"【国籍】"&amp;元データ!M2&amp;CHAR(10)&amp;
"【サブメール】"&amp;元データ!O2</f>
        <v>【店舗】
【メディア備考】
【求人メモ1】
【応募時年齢】歳
【国籍】
【サブメール】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workbookViewId="0"/>
  </sheetViews>
  <sheetFormatPr defaultRowHeight="18" x14ac:dyDescent="0.55000000000000004"/>
  <cols>
    <col min="8" max="8" width="9" bestFit="1" customWidth="1"/>
    <col min="12" max="12" width="10.1640625" bestFit="1" customWidth="1"/>
  </cols>
  <sheetData>
    <row r="1" spans="1:15" x14ac:dyDescent="0.55000000000000004">
      <c r="A1" s="2" t="s">
        <v>61</v>
      </c>
      <c r="B1" s="3" t="s">
        <v>62</v>
      </c>
      <c r="C1" s="2" t="s">
        <v>63</v>
      </c>
      <c r="D1" s="2" t="s">
        <v>2</v>
      </c>
      <c r="E1" s="2" t="s">
        <v>64</v>
      </c>
      <c r="F1" s="3" t="s">
        <v>65</v>
      </c>
      <c r="G1" s="3" t="s">
        <v>66</v>
      </c>
      <c r="H1" s="2" t="s">
        <v>8</v>
      </c>
      <c r="I1" s="3" t="s">
        <v>67</v>
      </c>
      <c r="J1" s="2" t="s">
        <v>9</v>
      </c>
      <c r="K1" s="2" t="s">
        <v>68</v>
      </c>
      <c r="L1" s="2" t="s">
        <v>4</v>
      </c>
      <c r="M1" s="3" t="s">
        <v>69</v>
      </c>
      <c r="N1" s="2" t="s">
        <v>70</v>
      </c>
      <c r="O1" s="3" t="s">
        <v>71</v>
      </c>
    </row>
    <row r="2" spans="1:15" x14ac:dyDescent="0.55000000000000004">
      <c r="C2" s="1"/>
      <c r="H2" s="4"/>
    </row>
    <row r="3" spans="1:15" x14ac:dyDescent="0.55000000000000004">
      <c r="C3" s="1"/>
      <c r="H3" s="4"/>
    </row>
    <row r="4" spans="1:15" x14ac:dyDescent="0.55000000000000004">
      <c r="C4" s="1"/>
      <c r="H4" s="4"/>
    </row>
    <row r="5" spans="1:15" x14ac:dyDescent="0.55000000000000004">
      <c r="C5" s="1"/>
      <c r="H5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Findin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2023-06-09T07:45:50Z</dcterms:created>
  <dcterms:modified xsi:type="dcterms:W3CDTF">2023-06-12T01:03:35Z</dcterms:modified>
</cp:coreProperties>
</file>