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aki.hayakawa\Downloads\"/>
    </mc:Choice>
  </mc:AlternateContent>
  <xr:revisionPtr revIDLastSave="0" documentId="8_{5607F740-A4A6-4EB0-AE8E-33DA203081D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しゅふjob to HRMOS" sheetId="1" r:id="rId1"/>
    <sheet name="しゅふJob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  <c r="R2" i="1"/>
  <c r="AZ2" i="1"/>
  <c r="AX2" i="1"/>
  <c r="AS2" i="1"/>
  <c r="AQ2" i="1"/>
  <c r="AL2" i="1"/>
  <c r="AJ2" i="1"/>
  <c r="L2" i="1"/>
  <c r="B2" i="1"/>
  <c r="BC2" i="1" l="1"/>
  <c r="BB2" i="1"/>
  <c r="AV2" i="1"/>
  <c r="AU2" i="1"/>
  <c r="AO2" i="1"/>
  <c r="AN2" i="1"/>
  <c r="I2" i="1"/>
  <c r="BA2" i="1"/>
  <c r="AW2" i="1"/>
  <c r="AT2" i="1"/>
  <c r="AP2" i="1"/>
  <c r="AM2" i="1"/>
  <c r="AI2" i="1"/>
  <c r="J2" i="1" l="1"/>
  <c r="F2" i="1"/>
  <c r="D2" i="1"/>
  <c r="C2" i="1"/>
</calcChain>
</file>

<file path=xl/sharedStrings.xml><?xml version="1.0" encoding="utf-8"?>
<sst xmlns="http://schemas.openxmlformats.org/spreadsheetml/2006/main" count="113" uniqueCount="108">
  <si>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</si>
  <si>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</si>
  <si>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</si>
  <si>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</si>
  <si>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</si>
  <si>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</si>
  <si>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</si>
  <si>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</si>
  <si>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</si>
  <si>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</si>
  <si>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</si>
  <si>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ビル名</t>
  </si>
  <si>
    <t>Facebook URL</t>
  </si>
  <si>
    <t>LinkedIn URL</t>
  </si>
  <si>
    <t>GitHub URL</t>
  </si>
  <si>
    <t>Twitter URL</t>
  </si>
  <si>
    <t>備考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</si>
  <si>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</si>
  <si>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</si>
  <si>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</si>
  <si>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</si>
  <si>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</si>
  <si>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</si>
  <si>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</si>
  <si>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</si>
  <si>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</si>
  <si>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</si>
  <si>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</si>
  <si>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</si>
  <si>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</si>
  <si>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</si>
  <si>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</si>
  <si>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</si>
  <si>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</si>
  <si>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</si>
  <si>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</si>
  <si>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</si>
  <si>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</si>
  <si>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</si>
  <si>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</si>
  <si>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</si>
  <si>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</si>
  <si>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</si>
  <si>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</si>
  <si>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</si>
  <si>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</si>
  <si>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</si>
  <si>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</si>
  <si>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</si>
  <si>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</si>
  <si>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</si>
  <si>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</si>
  <si>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</si>
  <si>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</si>
  <si>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</si>
  <si>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</si>
  <si>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</si>
  <si>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</si>
  <si>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</si>
  <si>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住所: 番地</t>
    <phoneticPr fontId="18"/>
  </si>
  <si>
    <t>レジュメ(フリーテキスト)</t>
    <phoneticPr fontId="18"/>
  </si>
  <si>
    <t>企業ID</t>
  </si>
  <si>
    <t>求人ID</t>
  </si>
  <si>
    <t>企業様用お問合せ求人ID</t>
  </si>
  <si>
    <t>勤務地名</t>
  </si>
  <si>
    <t>応募ID</t>
  </si>
  <si>
    <t>求職者ID</t>
  </si>
  <si>
    <t>お名前</t>
  </si>
  <si>
    <t>お名前（フリガナ）</t>
  </si>
  <si>
    <t>お住まいエリア（都道府県）</t>
  </si>
  <si>
    <t>お住まいエリア（市区町村）</t>
  </si>
  <si>
    <t>現在の就業形態</t>
  </si>
  <si>
    <t>最終就業年月</t>
  </si>
  <si>
    <t>応募備考</t>
  </si>
  <si>
    <t>応募方法</t>
  </si>
  <si>
    <t>応募時追加質問1</t>
  </si>
  <si>
    <t>応募時追加質問解答1</t>
  </si>
  <si>
    <t>応募時追加質問2</t>
  </si>
  <si>
    <t>応募時追加質問解答2</t>
  </si>
  <si>
    <t>応募時追加質問3</t>
  </si>
  <si>
    <t>応募時追加質問解答3</t>
  </si>
  <si>
    <t>履歴書</t>
  </si>
  <si>
    <t>職務経歴書</t>
  </si>
  <si>
    <t>主な経験職種</t>
  </si>
  <si>
    <t>経歴1職種名</t>
  </si>
  <si>
    <t>経歴1会社・所属先名</t>
  </si>
  <si>
    <t>経歴1雇用形態</t>
  </si>
  <si>
    <t>経歴1経歴期間（開始）</t>
  </si>
  <si>
    <t>経歴1経歴期間（終了）</t>
  </si>
  <si>
    <t>経歴1仕事内容・アピール等</t>
  </si>
  <si>
    <t>経歴2職種名</t>
  </si>
  <si>
    <t>経歴2会社・所属先名</t>
  </si>
  <si>
    <t>経歴2雇用形態</t>
  </si>
  <si>
    <t>経歴2経歴期間（開始）</t>
  </si>
  <si>
    <t>経歴2経歴期間（終了）</t>
  </si>
  <si>
    <t>経歴2仕事内容・アピール等</t>
  </si>
  <si>
    <t>経歴3職種名</t>
  </si>
  <si>
    <t>経歴3会社・所属先名</t>
  </si>
  <si>
    <t>経歴3雇用形態</t>
  </si>
  <si>
    <t>経歴3経歴期間（開始）</t>
  </si>
  <si>
    <t>経歴3経歴期間（終了）</t>
  </si>
  <si>
    <t>経歴3仕事内容・アピール等</t>
  </si>
  <si>
    <t>履歴・職務経歴備考</t>
  </si>
  <si>
    <t>選考状況</t>
  </si>
  <si>
    <t>入社日or契約開始日</t>
  </si>
  <si>
    <t>応募管理メモ</t>
  </si>
  <si>
    <t>課金タイプ</t>
  </si>
  <si>
    <t>お見積り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</si>
</sst>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33" borderId="0" xfId="0" applyFill="1">
      <alignment vertical="center"/>
    </xf>
    <xf numFmtId="22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34" borderId="0" xfId="0" applyFill="1">
      <alignment vertical="center"/>
    </xf>
    <xf numFmtId="17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C840DD7-43EE-44D1-8C7A-88DDE44618A1}">
  <we:reference id="wa200005271" version="1.1.0.0" store="ja-JP" storeType="OMEX"/>
  <we:alternateReferences>
    <we:reference id="wa200005271" version="1.1.0.0" store="WA200005271" storeType="OMEX"/>
  </we:alternateReferences>
  <we:properties/>
  <we:bindings/>
  <we:snapshot xmlns:r="http://schemas.openxmlformats.org/officeDocument/2006/relationships"/>
  <we:extLst>
    <a:ext xmlns:a="http://schemas.openxmlformats.org/drawingml/2006/main" uri="{7C84B067-C214-45C3-A712-C9D94CD141B2}">
      <we:customFunctionIdList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zoomScaleNormal="100" workbookViewId="0"/>
  </sheetViews>
  <sheetFormatPr defaultRowHeight="18" x14ac:dyDescent="0.55000000000000004"/>
  <cols>
    <col min="1" max="1" width="10.9140625" style="4" customWidth="1"/>
    <col min="2" max="2" width="11.08203125" style="4" bestFit="1" customWidth="1"/>
    <col min="3" max="3" width="8.75" style="4"/>
    <col min="4" max="4" width="12.83203125" style="4" bestFit="1" customWidth="1"/>
    <col min="5" max="5" width="14.25" style="4" bestFit="1" customWidth="1"/>
    <col min="6" max="7" width="8.75" style="4"/>
    <col min="8" max="8" width="8.6640625" style="4"/>
    <col min="9" max="13" width="8.75" style="4"/>
    <col min="14" max="18" width="8.6640625" style="4"/>
    <col min="19" max="19" width="10.25" style="4" customWidth="1"/>
    <col min="20" max="21" width="8.75" style="4"/>
    <col min="22" max="34" width="8.6640625" style="4"/>
    <col min="35" max="36" width="8.75" style="4"/>
    <col min="37" max="38" width="8.6640625" style="4"/>
    <col min="39" max="40" width="8.75" style="4"/>
    <col min="41" max="41" width="9.58203125" style="4" customWidth="1"/>
    <col min="42" max="43" width="8.75" style="4"/>
    <col min="44" max="45" width="8.6640625" style="4"/>
    <col min="46" max="50" width="8.75" style="4"/>
    <col min="51" max="52" width="8.6640625" style="4"/>
    <col min="53" max="55" width="8.75" style="4"/>
    <col min="56" max="16384" width="8.6640625" style="4"/>
  </cols>
  <sheetData>
    <row r="1" spans="1:61" customFormat="1" x14ac:dyDescent="0.55000000000000004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t="s">
        <v>7</v>
      </c>
      <c r="I1" s="1" t="s">
        <v>8</v>
      </c>
      <c r="J1" s="1" t="s">
        <v>9</v>
      </c>
      <c r="K1" t="s">
        <v>10</v>
      </c>
      <c r="L1" s="1" t="s">
        <v>59</v>
      </c>
      <c r="M1" s="4" t="s">
        <v>11</v>
      </c>
      <c r="N1" t="s">
        <v>12</v>
      </c>
      <c r="O1" t="s">
        <v>13</v>
      </c>
      <c r="P1" t="s">
        <v>14</v>
      </c>
      <c r="Q1" t="s">
        <v>15</v>
      </c>
      <c r="R1" s="5" t="s">
        <v>16</v>
      </c>
      <c r="S1" s="4" t="s">
        <v>60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s="1" t="s">
        <v>32</v>
      </c>
      <c r="AJ1" s="1" t="s">
        <v>33</v>
      </c>
      <c r="AK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57</v>
      </c>
      <c r="BI1" t="s">
        <v>58</v>
      </c>
    </row>
    <row r="2" spans="1:61" x14ac:dyDescent="0.55000000000000004">
      <c r="B2" s="4" t="str">
        <f>IF(しゅふJob!F2="","",TEXT(しゅふJob!F2,"yyyy/mm/dd hh:mm"))</f>
        <v/>
      </c>
      <c r="C2" s="4" t="str">
        <f>IF(しゅふJob!H2="","",しゅふJob!H2)</f>
        <v/>
      </c>
      <c r="D2" s="4" t="str">
        <f>IF(しゅふJob!I2="","",しゅふJob!I2)</f>
        <v/>
      </c>
      <c r="E2" s="4" t="str">
        <f>SUBSTITUTE(しゅふJob!M2,"電話番号:","")</f>
        <v/>
      </c>
      <c r="F2" s="4" t="str">
        <f>IF(しゅふJob!L2="","",しゅふJob!L2)</f>
        <v/>
      </c>
      <c r="I2" s="4" t="str">
        <f>IF(しゅふJob!K2="","",TEXT(しゅふJob!K2,"yyyy/mm/dd"))</f>
        <v/>
      </c>
      <c r="J2" s="4" t="str">
        <f>IF(しゅふJob!J2="","",しゅふJob!J2)</f>
        <v/>
      </c>
      <c r="L2" s="4" t="str">
        <f>IF(しゅふJob!N2="","",しゅふJob!N2)&amp;IF(しゅふJob!O2="","",しゅふJob!O2)</f>
        <v/>
      </c>
      <c r="R2" s="4" t="str">
        <f>"【企業ID】"&amp;しゅふJob!A2&amp;CHAR(10)&amp;
"【求人ID】"&amp;しゅふJob!B2&amp;CHAR(10)&amp;
"【企業様用お問合せ求人ID】"&amp;しゅふJob!C2&amp;CHAR(10)&amp;
"【勤務地名】"&amp;しゅふJob!D2&amp;CHAR(10)&amp;
"【応募ID】"&amp;しゅふJob!E2&amp;CHAR(10)&amp;
"【求職者ID】"&amp;しゅふJob!G2&amp;CHAR(10)&amp;
"【現在の就業形態】"&amp;しゅふJob!P2&amp;CHAR(10)&amp;
"【最終就業年月】"&amp;しゅふJob!Q2&amp;CHAR(10)&amp;
"【応募備考】"&amp;しゅふJob!R2&amp;CHAR(10)&amp;
"【応募方法】"&amp;しゅふJob!S2&amp;CHAR(10)&amp;
"【応募時追加質問1】"&amp;しゅふJob!T2&amp;CHAR(10)&amp;
"【応募時追加質問解答1】"&amp;しゅふJob!U2&amp;CHAR(10)&amp;
"【応募時追加質問2】"&amp;しゅふJob!V2&amp;CHAR(10)&amp;
"【応募時追加質問解答2】"&amp;しゅふJob!W2&amp;CHAR(10)&amp;
"【応募時追加質問3】"&amp;しゅふJob!X2&amp;CHAR(10)&amp;
"【応募時追加質問解答3】"&amp;しゅふJob!Y2&amp;CHAR(10)&amp;
"【履歴書】"&amp;しゅふJob!Z2&amp;CHAR(10)&amp;
"【職務経歴書】"&amp;しゅふJob!AA2&amp;CHAR(10)&amp;
"【主な経験職種】"&amp;しゅふJob!AB2&amp;CHAR(10)&amp;
"【履歴・職務経歴備考】"&amp;しゅふJob!AU2&amp;CHAR(10)&amp;
"【選考状況】"&amp;しゅふJob!AV2&amp;CHAR(10)&amp;
"【入社日or契約開始日】"&amp;IF(しゅふJob!AW2="","",TEXT(しゅふJob!AW2,"yyyy/mm/dd"))&amp;CHAR(10)&amp;
"【応募管理メモ】"&amp;しゅふJob!AX2&amp;CHAR(10)&amp;
"【課金タイプ】"&amp;しゅふJob!AY2&amp;CHAR(10)&amp;
"【お見積り】"&amp;しゅふJob!AZ2&amp;CHAR(10)</f>
        <v xml:space="preserve">【企業ID】
【求人ID】
【企業様用お問合せ求人ID】
【勤務地名】
【応募ID】
【求職者ID】
【現在の就業形態】
【最終就業年月】
【応募備考】
【応募方法】
【応募時追加質問1】
【応募時追加質問解答1】
【応募時追加質問2】
【応募時追加質問解答2】
【応募時追加質問3】
【応募時追加質問解答3】
【履歴書】
【職務経歴書】
【主な経験職種】
【履歴・職務経歴備考】
【選考状況】
【入社日or契約開始日】
【応募管理メモ】
【課金タイプ】
【お見積り】
</v>
      </c>
      <c r="AI2" s="4" t="str">
        <f>IF(しゅふJob!AD2="","",しゅふJob!AD2)</f>
        <v/>
      </c>
      <c r="AJ2" s="4" t="str">
        <f>IF(しゅふJob!AC2="","",しゅふJob!AC2)</f>
        <v/>
      </c>
      <c r="AL2" s="4" t="str">
        <f>IF(しゅふJob!AE2="","",しゅふJob!AE2)</f>
        <v/>
      </c>
      <c r="AM2" s="4" t="str">
        <f>IF(しゅふJob!AH2="","",しゅふJob!AH2)</f>
        <v/>
      </c>
      <c r="AN2" s="4" t="str">
        <f>IF(しゅふJob!AF2="","",TEXT(しゅふJob!AF2,"yyyy/mm/dd"))</f>
        <v/>
      </c>
      <c r="AO2" s="4" t="str">
        <f>IF(しゅふJob!AG2="","",TEXT(しゅふJob!AG2,"yyyy/mm/dd"))</f>
        <v/>
      </c>
      <c r="AP2" s="4" t="str">
        <f>IF(しゅふJob!AJ2="","",しゅふJob!AJ2)</f>
        <v/>
      </c>
      <c r="AQ2" s="4" t="str">
        <f>IF(しゅふJob!AI2="","",しゅふJob!AI2)</f>
        <v/>
      </c>
      <c r="AS2" s="4" t="str">
        <f>IF(しゅふJob!AK2="","",しゅふJob!AK2)</f>
        <v/>
      </c>
      <c r="AT2" s="4" t="str">
        <f>IF(しゅふJob!AN2="","",しゅふJob!AN2)</f>
        <v/>
      </c>
      <c r="AU2" s="4" t="str">
        <f>IF(しゅふJob!AL2="","",TEXT(しゅふJob!AL2,"yyyy/mm/dd"))</f>
        <v/>
      </c>
      <c r="AV2" s="4" t="str">
        <f>IF(しゅふJob!AM2="","",TEXT(しゅふJob!AM2,"yyyy/mm/dd"))</f>
        <v/>
      </c>
      <c r="AW2" s="4" t="str">
        <f>IF(しゅふJob!AP2="","",しゅふJob!AP2)</f>
        <v/>
      </c>
      <c r="AX2" s="4" t="str">
        <f>IF(しゅふJob!AO2="","",しゅふJob!AO2)</f>
        <v/>
      </c>
      <c r="AZ2" s="4" t="str">
        <f>IF(しゅふJob!AQ2="","",しゅふJob!AQ2)</f>
        <v/>
      </c>
      <c r="BA2" s="4" t="str">
        <f>IF(しゅふJob!AT2="","",しゅふJob!AT2)</f>
        <v/>
      </c>
      <c r="BB2" s="4" t="str">
        <f>IF(しゅふJob!AR2="","",TEXT(しゅふJob!AR2,"yyyy/mm/dd"))</f>
        <v/>
      </c>
      <c r="BC2" s="4" t="str">
        <f>IF(しゅふJob!AS2="","",TEXT(しゅふJob!AS2,"yyyy/mm/dd"))</f>
        <v/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6E475-070C-4B5C-B376-E748F6FC3E0A}">
  <dimension ref="A1:AZ2"/>
  <sheetViews>
    <sheetView zoomScaleNormal="100" workbookViewId="0"/>
  </sheetViews>
  <sheetFormatPr defaultRowHeight="18" x14ac:dyDescent="0.55000000000000004"/>
  <cols>
    <col min="6" max="6" width="14.33203125" bestFit="1" customWidth="1"/>
    <col min="8" max="8" width="10.4140625" bestFit="1" customWidth="1"/>
    <col min="11" max="11" width="10" bestFit="1" customWidth="1"/>
    <col min="13" max="13" width="20.75" bestFit="1" customWidth="1"/>
    <col min="49" max="49" width="10" bestFit="1" customWidth="1"/>
  </cols>
  <sheetData>
    <row r="1" spans="1:52" x14ac:dyDescent="0.55000000000000004">
      <c r="A1" s="5" t="s">
        <v>61</v>
      </c>
      <c r="B1" s="5" t="s">
        <v>62</v>
      </c>
      <c r="C1" s="5" t="s">
        <v>63</v>
      </c>
      <c r="D1" s="5" t="s">
        <v>64</v>
      </c>
      <c r="E1" s="5" t="s">
        <v>65</v>
      </c>
      <c r="F1" s="1" t="s">
        <v>1</v>
      </c>
      <c r="G1" s="5" t="s">
        <v>66</v>
      </c>
      <c r="H1" s="1" t="s">
        <v>67</v>
      </c>
      <c r="I1" s="1" t="s">
        <v>68</v>
      </c>
      <c r="J1" s="1" t="s">
        <v>9</v>
      </c>
      <c r="K1" s="1" t="s">
        <v>8</v>
      </c>
      <c r="L1" s="1" t="s">
        <v>5</v>
      </c>
      <c r="M1" s="1" t="s">
        <v>4</v>
      </c>
      <c r="N1" s="1" t="s">
        <v>69</v>
      </c>
      <c r="O1" s="1" t="s">
        <v>70</v>
      </c>
      <c r="P1" s="5" t="s">
        <v>71</v>
      </c>
      <c r="Q1" s="5" t="s">
        <v>72</v>
      </c>
      <c r="R1" s="5" t="s">
        <v>73</v>
      </c>
      <c r="S1" s="5" t="s">
        <v>74</v>
      </c>
      <c r="T1" s="5" t="s">
        <v>75</v>
      </c>
      <c r="U1" s="5" t="s">
        <v>76</v>
      </c>
      <c r="V1" s="5" t="s">
        <v>77</v>
      </c>
      <c r="W1" s="5" t="s">
        <v>78</v>
      </c>
      <c r="X1" s="5" t="s">
        <v>79</v>
      </c>
      <c r="Y1" s="5" t="s">
        <v>80</v>
      </c>
      <c r="Z1" s="5" t="s">
        <v>81</v>
      </c>
      <c r="AA1" s="5" t="s">
        <v>82</v>
      </c>
      <c r="AB1" s="5" t="s">
        <v>83</v>
      </c>
      <c r="AC1" s="1" t="s">
        <v>84</v>
      </c>
      <c r="AD1" s="1" t="s">
        <v>85</v>
      </c>
      <c r="AE1" s="1" t="s">
        <v>86</v>
      </c>
      <c r="AF1" s="1" t="s">
        <v>87</v>
      </c>
      <c r="AG1" s="1" t="s">
        <v>88</v>
      </c>
      <c r="AH1" s="1" t="s">
        <v>89</v>
      </c>
      <c r="AI1" s="1" t="s">
        <v>90</v>
      </c>
      <c r="AJ1" s="1" t="s">
        <v>91</v>
      </c>
      <c r="AK1" s="1" t="s">
        <v>92</v>
      </c>
      <c r="AL1" s="1" t="s">
        <v>93</v>
      </c>
      <c r="AM1" s="1" t="s">
        <v>94</v>
      </c>
      <c r="AN1" s="1" t="s">
        <v>95</v>
      </c>
      <c r="AO1" s="1" t="s">
        <v>96</v>
      </c>
      <c r="AP1" s="1" t="s">
        <v>97</v>
      </c>
      <c r="AQ1" s="1" t="s">
        <v>98</v>
      </c>
      <c r="AR1" s="1" t="s">
        <v>99</v>
      </c>
      <c r="AS1" s="1" t="s">
        <v>100</v>
      </c>
      <c r="AT1" s="1" t="s">
        <v>101</v>
      </c>
      <c r="AU1" s="5" t="s">
        <v>102</v>
      </c>
      <c r="AV1" s="5" t="s">
        <v>103</v>
      </c>
      <c r="AW1" s="5" t="s">
        <v>104</v>
      </c>
      <c r="AX1" s="5" t="s">
        <v>105</v>
      </c>
      <c r="AY1" s="5" t="s">
        <v>106</v>
      </c>
      <c r="AZ1" s="5" t="s">
        <v>107</v>
      </c>
    </row>
    <row r="2" spans="1:52" x14ac:dyDescent="0.55000000000000004">
      <c r="F2" s="2"/>
      <c r="K2" s="3"/>
      <c r="AF2" s="6"/>
      <c r="AG2" s="6"/>
      <c r="AL2" s="6"/>
      <c r="AM2" s="6"/>
      <c r="AR2" s="6"/>
      <c r="AS2" s="6"/>
      <c r="AW2" s="3"/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しゅふjob to HRMOS</vt:lpstr>
      <vt:lpstr>しゅふJob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小中原 涼太</dc:creator>
  <cp:lastModifiedBy>早川 千愛</cp:lastModifiedBy>
  <dcterms:created xsi:type="dcterms:W3CDTF">2019-01-31T02:49:43Z</dcterms:created>
  <dcterms:modified xsi:type="dcterms:W3CDTF">2023-08-14T04:54:53Z</dcterms:modified>
</cp:coreProperties>
</file>